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3"/>
    <sheet state="visible" name="Detalle de Presupuesto" sheetId="2" r:id="rId4"/>
    <sheet state="visible" name="Presupuesto Total" sheetId="3" r:id="rId5"/>
  </sheets>
  <definedNames>
    <definedName localSheetId="2" name="Print_Area">'Presupuesto Total'!$C$5:$J$48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I41">
      <text>
        <t xml:space="preserve">Introduzca el % de IVA
</t>
      </text>
    </comment>
  </commentList>
</comments>
</file>

<file path=xl/sharedStrings.xml><?xml version="1.0" encoding="utf-8"?>
<sst xmlns="http://schemas.openxmlformats.org/spreadsheetml/2006/main" count="185" uniqueCount="123">
  <si>
    <t>Utilizar la plantilla</t>
  </si>
  <si>
    <t xml:space="preserve">Para usar esta plantilla primero debes crear una copia en tu computadora. </t>
  </si>
  <si>
    <t>Sigue estos pasos:</t>
  </si>
  <si>
    <t>1.-</t>
  </si>
  <si>
    <t>En la plantilla haz click en la pestaña Archivo y luego en la opción "Hacer una copia".</t>
  </si>
  <si>
    <t>2.-</t>
  </si>
  <si>
    <t>Elige el nombre que deseas para el archivo así como el lugar donde estará la plantilla</t>
  </si>
  <si>
    <t>3.-</t>
  </si>
  <si>
    <t>¡Empieza a usarla!</t>
  </si>
  <si>
    <t>Editar la plantilla</t>
  </si>
  <si>
    <t>Completa la solapa "Detalle de Presupuesto" con cada tarea que se va a realizar, la cantidad y el precio unitario.</t>
  </si>
  <si>
    <t>En la solapa "Presupuesto Total" colocar los datos del cliente y la firma. La planilla genera automáticamente el presupuesto total más impuestos.</t>
  </si>
  <si>
    <t>ITEMS</t>
  </si>
  <si>
    <t>DENOMINACION</t>
  </si>
  <si>
    <t>UN</t>
  </si>
  <si>
    <t>CANT</t>
  </si>
  <si>
    <t>PRECIO UNITARIO</t>
  </si>
  <si>
    <t>PRECIO TOTAL</t>
  </si>
  <si>
    <t>Tareas Previas</t>
  </si>
  <si>
    <t>Obrador - Baños Químicos</t>
  </si>
  <si>
    <t>gl</t>
  </si>
  <si>
    <t>Serv. Seg. Higiene</t>
  </si>
  <si>
    <t>Represent. Técnico</t>
  </si>
  <si>
    <t>Cerramiento de aislación del sector (estructura tubular + film pe. 200mc.)30,00X4,50</t>
  </si>
  <si>
    <t>m2</t>
  </si>
  <si>
    <t>Desamure de carpinterias</t>
  </si>
  <si>
    <t>Desconexión y deasrme inst. sanit. / eléctrica</t>
  </si>
  <si>
    <t>Desarme de cielorrasos susp. De placas desmontables Durlock</t>
  </si>
  <si>
    <t>Aserrado y demolición piso de hº.</t>
  </si>
  <si>
    <t>Demoliciones</t>
  </si>
  <si>
    <t>Aserrado y demolición piso de hº. Desag. Sala CIP</t>
  </si>
  <si>
    <t>Aserrado y demolic. Piso sobrepuesto sector Presala esp. 0,20</t>
  </si>
  <si>
    <t>Aserrado y nivelación piso Sala de Jugos y canaleta desag.  Esp. 0,10</t>
  </si>
  <si>
    <t>Escarificado piso esxistente para contr. Piso de nivelac. Pendientes</t>
  </si>
  <si>
    <t>Demolición de mampostería de bloques</t>
  </si>
  <si>
    <t>Desagüe Industrial</t>
  </si>
  <si>
    <t>Cañería pvc. D:0,064</t>
  </si>
  <si>
    <t>ml</t>
  </si>
  <si>
    <t>Pileta de Piso PVC 100X100x3, 2 sifónica c/tapa de bronce</t>
  </si>
  <si>
    <t>nº</t>
  </si>
  <si>
    <t>Canal de desagüe 0,30x2,10 con c/marco y reja ac.inox.</t>
  </si>
  <si>
    <t>Conexión y empalme a cámara existente.</t>
  </si>
  <si>
    <t>Reconstrucción piso de hormigón esp. 0,20</t>
  </si>
  <si>
    <t>Estructura de Hormigón - Piso de Hormigón</t>
  </si>
  <si>
    <t>Viga encadenado sobre mampostería de bloques de hormigón 0,20x0,20</t>
  </si>
  <si>
    <t>Piso de hº. ESP.0,20</t>
  </si>
  <si>
    <t>Zócalo sanitario</t>
  </si>
  <si>
    <t>Piso Poliretanico</t>
  </si>
  <si>
    <t>Lijado preparación de subbase nivelación / pisos nuevos</t>
  </si>
  <si>
    <t>Mortero de nivelación</t>
  </si>
  <si>
    <t>Enduido poliuretánico</t>
  </si>
  <si>
    <t>Laca antirayado</t>
  </si>
  <si>
    <t>Aserrado de juntas</t>
  </si>
  <si>
    <t>Sellado de juntas</t>
  </si>
  <si>
    <t>Construcción zócalo sanitario.</t>
  </si>
  <si>
    <t>Lijado piso existente para repintado</t>
  </si>
  <si>
    <t>Aplicación grout</t>
  </si>
  <si>
    <t>Aplicación Laca</t>
  </si>
  <si>
    <t>Limpieza y sellado de juntas</t>
  </si>
  <si>
    <t>Repintado de zócalos</t>
  </si>
  <si>
    <t>Mampostería piso de hormigón</t>
  </si>
  <si>
    <t>Mampostería bloques de hormigón 12x19x39 lisos estándar (19x19x39)</t>
  </si>
  <si>
    <t>Columnas de refuerzo con bloques 0,20x0,20x4,00  (19x19x39)</t>
  </si>
  <si>
    <t>Revoques</t>
  </si>
  <si>
    <t>Azotado de concreto c/hidrófugo</t>
  </si>
  <si>
    <t>Revoque grueso bajo revestimiento</t>
  </si>
  <si>
    <t>Malla de Fibra de vidrio</t>
  </si>
  <si>
    <t>Revestimientos</t>
  </si>
  <si>
    <t>Revestimiento azulejos blancos</t>
  </si>
  <si>
    <t>Revest. Placa Durlock estandar 12,5mm s/estruct. Metalica</t>
  </si>
  <si>
    <t>Guardacantos sanitaris  esquinero de aº.inz. de terminación</t>
  </si>
  <si>
    <t>ml.</t>
  </si>
  <si>
    <t>Mochetas placa durlock</t>
  </si>
  <si>
    <t>Cielorraso</t>
  </si>
  <si>
    <t xml:space="preserve">Cielorraso desmontable de Placa Durlock 0,60x1,21 </t>
  </si>
  <si>
    <t>Carpintería</t>
  </si>
  <si>
    <t>Frente vidriado de paños fijos 3,95x3,70 TIPO  M1</t>
  </si>
  <si>
    <t>Nº</t>
  </si>
  <si>
    <t>Frente vidriado de paños fijos 2,20x3,70 tipo M2</t>
  </si>
  <si>
    <t>Puerta de abrir 0,80x2,00 tipo P1 C/CERRAD/VIDRIOS LAM/ CIERRAP.</t>
  </si>
  <si>
    <t>Desmontar frente 3,10x3,70</t>
  </si>
  <si>
    <t>Ventana Paño fijo  V1  2,00X0,85</t>
  </si>
  <si>
    <t>Cortinas de bandas de PVC. 1,60X2,05 con soporte aº. Inox..</t>
  </si>
  <si>
    <t>Portón corredizo 1,60x2,05 c/riel sup. De tablillas color blanco</t>
  </si>
  <si>
    <t>Instalación Eléctrica</t>
  </si>
  <si>
    <t>Canalización pared</t>
  </si>
  <si>
    <t>instalac. Canería c 2 bocas</t>
  </si>
  <si>
    <t xml:space="preserve">gl </t>
  </si>
  <si>
    <t>Instalación de agua</t>
  </si>
  <si>
    <t>Cañería termofusión 3/4"</t>
  </si>
  <si>
    <t>Llave esférica de corte 3/4</t>
  </si>
  <si>
    <t>Llave de paso 1/2"</t>
  </si>
  <si>
    <t>Flexibles 1/2"</t>
  </si>
  <si>
    <t>Grifería tipo FV Monocomando</t>
  </si>
  <si>
    <t xml:space="preserve"> Pileta de aº. Inox. De colgar.</t>
  </si>
  <si>
    <t>Termotanque eléctrico de 30 lts.</t>
  </si>
  <si>
    <t>Sifón recto cromado FV.</t>
  </si>
  <si>
    <t>Pintura</t>
  </si>
  <si>
    <t>Imprimación</t>
  </si>
  <si>
    <t>Pintura al latex uso exterior antihongo repintado gral.</t>
  </si>
  <si>
    <t>Limpieza de obra</t>
  </si>
  <si>
    <t>Presupuesto</t>
  </si>
  <si>
    <t>Nombre</t>
  </si>
  <si>
    <t>Datos cliente</t>
  </si>
  <si>
    <t>Dirección</t>
  </si>
  <si>
    <t>Teléfono</t>
  </si>
  <si>
    <t>E-mail</t>
  </si>
  <si>
    <t>Fecha presupuesto</t>
  </si>
  <si>
    <t xml:space="preserve">Validez: </t>
  </si>
  <si>
    <t>DESCRIPCIÓN</t>
  </si>
  <si>
    <t>PRECIO</t>
  </si>
  <si>
    <t>% DTO.</t>
  </si>
  <si>
    <t>PRECIO DTO.</t>
  </si>
  <si>
    <t>TOTAL</t>
  </si>
  <si>
    <t>Total Bruto</t>
  </si>
  <si>
    <t>I.V.A. %</t>
  </si>
  <si>
    <t>Total presupuesto</t>
  </si>
  <si>
    <t xml:space="preserve">Forma de pago </t>
  </si>
  <si>
    <t xml:space="preserve">Cheque </t>
  </si>
  <si>
    <t>Débito</t>
  </si>
  <si>
    <t>Efectivo</t>
  </si>
  <si>
    <t>Firma de la persona que confecciona el presupuesto.</t>
  </si>
  <si>
    <t>ACEPTO EL PRESUPUESTO. Nombre, apellidos y firma del cliente.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</si>
</sst>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$#,##0.00"/>
    <numFmt numFmtId="165" formatCode="$#,##0.00;($#,##0.00)"/>
    <numFmt numFmtId="166" formatCode="0 &quot;M&quot;²"/>
    <numFmt numFmtId="167" formatCode="0 &quot;M&quot;l"/>
    <numFmt numFmtId="168" formatCode="$ #,##0.00"/>
    <numFmt numFmtId="169" formatCode="m/d/yyyy h:mm:ss"/>
    <numFmt numFmtId="170" formatCode="dd-MMM-yy"/>
  </numFmts>
  <fonts count="43">
    <font>
      <sz val="10.0"/>
      <color rgb="FF000000"/>
      <name val="Arial"/>
    </font>
    <font>
      <sz val="10.0"/>
      <color rgb="FF000000"/>
    </font>
    <font>
      <sz val="10.0"/>
    </font>
    <font>
      <sz val="10.0"/>
      <color rgb="FF434343"/>
    </font>
    <font>
      <b/>
      <sz val="14.0"/>
      <color rgb="FF40404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sz val="16.0"/>
      <color rgb="FF000000"/>
      <name val="Calibri"/>
    </font>
    <font>
      <sz val="16.0"/>
      <color rgb="FF434343"/>
      <name val="Calibri"/>
    </font>
    <font>
      <sz val="18.0"/>
      <color rgb="FF000000"/>
      <name val="Roboto"/>
    </font>
    <font>
      <sz val="16.0"/>
      <color rgb="FF000000"/>
      <name val="Calibri"/>
    </font>
    <font>
      <sz val="14.0"/>
      <color rgb="FF000000"/>
      <name val="Calibri"/>
    </font>
    <font>
      <sz val="14.0"/>
      <name val="Calibri"/>
    </font>
    <font>
      <sz val="12.0"/>
      <color rgb="FF434343"/>
      <name val="Calibri"/>
    </font>
    <font>
      <sz val="14.0"/>
      <color rgb="FF434343"/>
      <name val="Calibri"/>
    </font>
    <font>
      <b/>
      <sz val="12.0"/>
      <color rgb="FF000000"/>
      <name val="Calibri"/>
    </font>
    <font>
      <b/>
      <sz val="14.0"/>
      <color rgb="FF000000"/>
      <name val="Calibri"/>
    </font>
    <font>
      <sz val="12.0"/>
      <color rgb="FF000000"/>
      <name val="Calibri"/>
    </font>
    <font>
      <sz val="10.0"/>
      <color rgb="FF000000"/>
      <name val="Calibri"/>
    </font>
    <font/>
    <font>
      <sz val="11.0"/>
      <color rgb="FF274E13"/>
      <name val="Calibri"/>
    </font>
    <font>
      <b/>
      <sz val="11.0"/>
      <color rgb="FF434343"/>
      <name val="Calibri"/>
    </font>
    <font>
      <sz val="11.0"/>
      <color rgb="FF434343"/>
      <name val="Calibri"/>
    </font>
    <font>
      <sz val="11.0"/>
      <color rgb="FFFF0000"/>
      <name val="Calibri"/>
    </font>
    <font>
      <b/>
      <sz val="12.0"/>
      <color rgb="FF274E13"/>
    </font>
    <font>
      <b/>
      <i/>
      <sz val="8.0"/>
      <color rgb="FF7F6000"/>
    </font>
    <font>
      <sz val="11.0"/>
      <color rgb="FF7F6000"/>
    </font>
    <font>
      <sz val="10.0"/>
      <color rgb="FF7F6000"/>
    </font>
    <font>
      <i/>
      <sz val="11.0"/>
      <color rgb="FF7F6000"/>
    </font>
    <font>
      <sz val="11.0"/>
      <color rgb="FF000000"/>
    </font>
    <font>
      <b/>
      <i/>
      <sz val="8.0"/>
      <color rgb="FF000000"/>
    </font>
    <font>
      <sz val="14.0"/>
      <color rgb="FF000000"/>
    </font>
    <font>
      <sz val="8.0"/>
      <color rgb="FF000000"/>
    </font>
    <font>
      <b/>
      <sz val="12.0"/>
      <color rgb="FF000000"/>
    </font>
    <font>
      <b/>
      <sz val="10.0"/>
      <color rgb="FF434343"/>
    </font>
    <font>
      <b/>
      <sz val="10.0"/>
      <color rgb="FF000000"/>
    </font>
    <font>
      <b/>
      <sz val="8.0"/>
      <color rgb="FF274E13"/>
    </font>
    <font>
      <b/>
      <sz val="14.0"/>
      <color rgb="FF434343"/>
    </font>
    <font>
      <b/>
      <sz val="9.0"/>
      <color rgb="FF434343"/>
    </font>
    <font>
      <sz val="9.0"/>
      <color rgb="FF000000"/>
    </font>
    <font>
      <sz val="9.0"/>
      <color rgb="FF434343"/>
    </font>
    <font>
      <sz val="8.0"/>
      <color rgb="FF434343"/>
    </font>
    <font>
      <u/>
      <sz val="8.0"/>
      <color rgb="FF0000FF"/>
    </font>
  </fonts>
  <fills count="7">
    <fill>
      <patternFill patternType="none"/>
    </fill>
    <fill>
      <patternFill patternType="lightGray"/>
    </fill>
    <fill>
      <patternFill patternType="solid">
        <fgColor rgb="FFFFFCE7"/>
        <bgColor rgb="FFFFFCE7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</fills>
  <borders count="86">
    <border/>
    <border>
      <bottom style="thin">
        <color rgb="FFB6D7A8"/>
      </bottom>
    </border>
    <border>
      <right/>
    </border>
    <border>
      <left/>
      <right style="thin">
        <color rgb="FFB6D7A8"/>
      </right>
    </border>
    <border>
      <left style="thin">
        <color rgb="FFB6D7A8"/>
      </left>
      <right style="thin">
        <color rgb="FFB6D7A8"/>
      </right>
      <top style="thin">
        <color rgb="FFB6D7A8"/>
      </top>
      <bottom style="thin">
        <color rgb="FFB6D7A8"/>
      </bottom>
    </border>
    <border>
      <left style="thin">
        <color rgb="FFB6D7A8"/>
      </left>
    </border>
    <border>
      <left/>
      <right style="thin">
        <color rgb="FFB7B7B7"/>
      </right>
    </border>
    <border>
      <left style="thin">
        <color rgb="FFB7B7B7"/>
      </left>
      <top style="thin">
        <color rgb="FFB6D7A8"/>
      </top>
    </border>
    <border>
      <top style="thin">
        <color rgb="FFB6D7A8"/>
      </top>
    </border>
    <border>
      <right style="thin">
        <color rgb="FFB7B7B7"/>
      </right>
      <top style="thin">
        <color rgb="FFB6D7A8"/>
      </top>
    </border>
    <border>
      <left style="thin">
        <color rgb="FFB7B7B7"/>
      </left>
    </border>
    <border>
      <left style="thin">
        <color rgb="FFB7B7B7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B7B7B7"/>
      </right>
      <bottom style="thin">
        <color rgb="FFD9D9D9"/>
      </bottom>
    </border>
    <border>
      <left style="thin">
        <color rgb="FFB7B7B7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B7B7B7"/>
      </right>
      <top style="thin">
        <color rgb="FFD9D9D9"/>
      </top>
      <bottom style="thin">
        <color rgb="FFD9D9D9"/>
      </bottom>
    </border>
    <border>
      <left style="thin">
        <color rgb="FFB7B7B7"/>
      </left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B7B7B7"/>
      </right>
      <top style="thin">
        <color rgb="FFD9D9D9"/>
      </top>
    </border>
    <border>
      <right style="thin">
        <color rgb="FFB7B7B7"/>
      </right>
    </border>
    <border>
      <left style="thin">
        <color rgb="FFB7B7B7"/>
      </left>
      <right style="thin">
        <color rgb="FFD9D9D9"/>
      </right>
    </border>
    <border>
      <left style="thin">
        <color rgb="FFD9D9D9"/>
      </left>
      <right style="thin">
        <color rgb="FFD9D9D9"/>
      </right>
    </border>
    <border>
      <left style="thin">
        <color rgb="FFD9D9D9"/>
      </left>
      <right style="thin">
        <color rgb="FFB7B7B7"/>
      </right>
    </border>
    <border>
      <left style="thin">
        <color rgb="FFB7B7B7"/>
      </left>
      <right style="thin">
        <color rgb="FFD9D9D9"/>
      </right>
      <bottom style="thin">
        <color rgb="FFB7B7B7"/>
      </bottom>
    </border>
    <border>
      <left style="thin">
        <color rgb="FFD9D9D9"/>
      </left>
      <right style="thin">
        <color rgb="FFD9D9D9"/>
      </right>
      <bottom style="thin">
        <color rgb="FFB7B7B7"/>
      </bottom>
    </border>
    <border>
      <left style="thin">
        <color rgb="FFD9D9D9"/>
      </left>
      <right style="thin">
        <color rgb="FFB7B7B7"/>
      </right>
      <bottom style="thin">
        <color rgb="FFB7B7B7"/>
      </bottom>
    </border>
    <border>
      <top style="thin">
        <color rgb="FFB7B7B7"/>
      </top>
    </border>
    <border>
      <bottom style="thin">
        <color rgb="FFCCCCCC"/>
      </bottom>
    </border>
    <border>
      <right style="thin">
        <color rgb="FFCCCCCC"/>
      </right>
    </border>
    <border>
      <left style="thin">
        <color rgb="FFCCCCCC"/>
      </left>
      <top style="thin">
        <color rgb="FFCCCCCC"/>
      </top>
      <bottom style="thin">
        <color rgb="FFFFE599"/>
      </bottom>
    </border>
    <border>
      <top style="thin">
        <color rgb="FFCCCCCC"/>
      </top>
      <bottom style="thin">
        <color rgb="FFFFE599"/>
      </bottom>
    </border>
    <border>
      <right style="thin">
        <color rgb="FFCCCCCC"/>
      </right>
      <top style="thin">
        <color rgb="FFCCCCCC"/>
      </top>
      <bottom style="thin">
        <color rgb="FFFFE599"/>
      </bottom>
    </border>
    <border>
      <left style="thin">
        <color rgb="FFCCCCCC"/>
      </left>
    </border>
    <border>
      <left style="thin">
        <color rgb="FFCCCCCC"/>
      </left>
      <top style="thin">
        <color rgb="FFFFE599"/>
      </top>
    </border>
    <border>
      <top style="thin">
        <color rgb="FFFFE599"/>
      </top>
    </border>
    <border>
      <left style="thin">
        <color rgb="FF000000"/>
      </left>
      <right/>
      <top style="thin">
        <color rgb="FFFFE599"/>
      </top>
    </border>
    <border>
      <left/>
      <top style="thin">
        <color rgb="FFFFE599"/>
      </top>
      <bottom style="hair">
        <color rgb="FFBF9000"/>
      </bottom>
    </border>
    <border>
      <top style="thin">
        <color rgb="FFFFE599"/>
      </top>
      <bottom style="hair">
        <color rgb="FFBF9000"/>
      </bottom>
    </border>
    <border>
      <right style="thin">
        <color rgb="FFCCCCCC"/>
      </right>
      <top style="thin">
        <color rgb="FFFFE599"/>
      </top>
      <bottom style="hair">
        <color rgb="FFBF9000"/>
      </bottom>
    </border>
    <border>
      <left style="thin">
        <color rgb="FF000000"/>
      </left>
      <right/>
    </border>
    <border>
      <left/>
      <top style="hair">
        <color rgb="FFBF9000"/>
      </top>
      <bottom style="hair">
        <color rgb="FFBF9000"/>
      </bottom>
    </border>
    <border>
      <top style="hair">
        <color rgb="FFBF9000"/>
      </top>
      <bottom style="hair">
        <color rgb="FFBF9000"/>
      </bottom>
    </border>
    <border>
      <right style="thin">
        <color rgb="FFCCCCCC"/>
      </right>
      <top style="hair">
        <color rgb="FFBF9000"/>
      </top>
      <bottom style="hair">
        <color rgb="FFBF9000"/>
      </bottom>
    </border>
    <border>
      <left style="thin">
        <color rgb="FF000000"/>
      </left>
    </border>
    <border>
      <top style="hair">
        <color rgb="FFBF9000"/>
      </top>
    </border>
    <border>
      <right style="thin">
        <color rgb="FFCCCCCC"/>
      </right>
      <top style="hair">
        <color rgb="FFBF9000"/>
      </top>
    </border>
    <border>
      <left style="thin">
        <color rgb="FFCCCCCC"/>
      </left>
      <bottom style="thin">
        <color rgb="FFB6D7A8"/>
      </bottom>
    </border>
    <border>
      <right style="thin">
        <color rgb="FFCCCCCC"/>
      </right>
      <bottom style="thin">
        <color rgb="FFB6D7A8"/>
      </bottom>
    </border>
    <border>
      <left style="thin">
        <color rgb="FFCCCCCC"/>
      </left>
      <top style="thin">
        <color rgb="FFB6D7A8"/>
      </top>
      <bottom style="thin">
        <color rgb="FFCCCCCC"/>
      </bottom>
    </border>
    <border>
      <top style="thin">
        <color rgb="FFB6D7A8"/>
      </top>
      <bottom style="thin">
        <color rgb="FFCCCCCC"/>
      </bottom>
    </border>
    <border>
      <right style="thin">
        <color rgb="FFB6D7A8"/>
      </right>
      <top style="thin">
        <color rgb="FFB6D7A8"/>
      </top>
      <bottom style="thin">
        <color rgb="FFCCCCCC"/>
      </bottom>
    </border>
    <border>
      <left style="thin">
        <color rgb="FFB6D7A8"/>
      </left>
      <right style="thin">
        <color rgb="FFB6D7A8"/>
      </right>
      <top style="thin">
        <color rgb="FFB6D7A8"/>
      </top>
      <bottom style="thin">
        <color rgb="FFCCCCCC"/>
      </bottom>
    </border>
    <border>
      <left style="thin">
        <color rgb="FFB6D7A8"/>
      </left>
      <right style="thin">
        <color rgb="FFCCCCCC"/>
      </right>
      <top style="thin">
        <color rgb="FFB6D7A8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D9D9D9"/>
      </bottom>
    </border>
    <border>
      <top style="thin">
        <color rgb="FFCCCCCC"/>
      </top>
      <bottom style="thin">
        <color rgb="FFD9D9D9"/>
      </bottom>
    </border>
    <border>
      <right style="thin">
        <color rgb="FFD9D9D9"/>
      </right>
      <top style="thin">
        <color rgb="FFCCCCCC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CCCCCC"/>
      </top>
      <bottom style="thin">
        <color rgb="FFD9D9D9"/>
      </bottom>
    </border>
    <border>
      <left style="thin">
        <color rgb="FFD9D9D9"/>
      </left>
      <right style="thin">
        <color rgb="FFCCCCCC"/>
      </right>
      <top style="thin">
        <color rgb="FFCCCCCC"/>
      </top>
      <bottom style="thin">
        <color rgb="FFD9D9D9"/>
      </bottom>
    </border>
    <border>
      <left style="thin">
        <color rgb="FFCCCCCC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CCCCCC"/>
      </right>
      <top style="thin">
        <color rgb="FFD9D9D9"/>
      </top>
      <bottom style="thin">
        <color rgb="FFD9D9D9"/>
      </bottom>
    </border>
    <border>
      <left style="thin">
        <color rgb="FFCCCCCC"/>
      </left>
      <top style="thin">
        <color rgb="FFD9D9D9"/>
      </top>
      <bottom style="thin">
        <color rgb="FFCCCCCC"/>
      </bottom>
    </border>
    <border>
      <top style="thin">
        <color rgb="FFD9D9D9"/>
      </top>
      <bottom style="thin">
        <color rgb="FFCCCCCC"/>
      </bottom>
    </border>
    <border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CCCCCC"/>
      </right>
      <top style="thin">
        <color rgb="FFD9D9D9"/>
      </top>
      <bottom style="thin">
        <color rgb="FFCCCCCC"/>
      </bottom>
    </border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right/>
      <top style="thin">
        <color rgb="FFCCCCCC"/>
      </top>
    </border>
    <border>
      <left/>
      <right style="thin">
        <color rgb="FFD9D9D9"/>
      </right>
      <top style="thin">
        <color rgb="FFCCCCCC"/>
      </top>
      <bottom/>
    </border>
    <border>
      <left style="thin">
        <color rgb="FFD9D9D9"/>
      </left>
      <right style="thin">
        <color rgb="FFFFFFFF"/>
      </right>
      <top style="thin">
        <color rgb="FFCCCCCC"/>
      </top>
      <bottom style="thin">
        <color rgb="FFD9D9D9"/>
      </bottom>
    </border>
    <border>
      <left style="thin">
        <color rgb="FFFFFFFF"/>
      </left>
      <top style="thin">
        <color rgb="FFCCCCCC"/>
      </top>
      <bottom style="thin">
        <color rgb="FFD9D9D9"/>
      </bottom>
    </border>
    <border>
      <left style="thin">
        <color rgb="FFCCCCCC"/>
      </left>
      <bottom style="thin">
        <color rgb="FFCCCCCC"/>
      </bottom>
    </border>
    <border>
      <right/>
      <bottom style="thin">
        <color rgb="FFCCCCCC"/>
      </bottom>
    </border>
    <border>
      <left/>
      <right style="thin">
        <color rgb="FFD9D9D9"/>
      </right>
      <top/>
      <bottom style="thin">
        <color rgb="FFCCCCCC"/>
      </bottom>
    </border>
    <border>
      <left style="thin">
        <color rgb="FFD9D9D9"/>
      </left>
      <top style="thin">
        <color rgb="FFD9D9D9"/>
      </top>
      <bottom style="thin">
        <color rgb="FFCCCCCC"/>
      </bottom>
    </border>
    <border>
      <right style="thin">
        <color rgb="FFEFEFEF"/>
      </right>
      <top style="thin">
        <color rgb="FFD9D9D9"/>
      </top>
      <bottom style="thin">
        <color rgb="FFCCCCCC"/>
      </bottom>
    </border>
    <border>
      <left style="thin">
        <color rgb="FFEFEFEF"/>
      </left>
      <right style="thin">
        <color rgb="FFCCCCCC"/>
      </right>
      <top style="thin">
        <color rgb="FFD9D9D9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D9D9D9"/>
      </bottom>
    </border>
    <border>
      <right style="thin">
        <color rgb="FFCCCCCC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CCCCCC"/>
      </right>
      <top style="thin">
        <color rgb="FFD9D9D9"/>
      </top>
      <bottom style="thin">
        <color rgb="FFCCCCCC"/>
      </bottom>
    </border>
    <border>
      <right style="thin">
        <color rgb="FFCCCCCC"/>
      </right>
      <top style="thin">
        <color rgb="FFD9D9D9"/>
      </top>
      <bottom style="thin">
        <color rgb="FFCCCCCC"/>
      </bottom>
    </border>
    <border>
      <right style="thin">
        <color rgb="FFCCCCCC"/>
      </right>
      <top style="thin">
        <color rgb="FFCCCCCC"/>
      </top>
    </border>
    <border>
      <right style="thin">
        <color rgb="FFCCCCCC"/>
      </right>
      <bottom style="thin">
        <color rgb="FFCCCCCC"/>
      </bottom>
    </border>
  </borders>
  <cellStyleXfs count="1">
    <xf borderId="0" fillId="0" fontId="0" numFmtId="0" applyAlignment="1" applyFont="1"/>
  </cellStyleXfs>
  <cellXfs count="240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right" readingOrder="0" shrinkToFit="0" vertical="center" wrapText="0"/>
    </xf>
    <xf borderId="0" fillId="2" fontId="4" numFmtId="0" xfId="0" applyAlignment="1" applyFill="1" applyFont="1">
      <alignment horizontal="right" readingOrder="0" shrinkToFit="0" wrapText="0"/>
    </xf>
    <xf borderId="0" fillId="0" fontId="5" numFmtId="164" xfId="0" applyAlignment="1" applyFont="1" applyNumberFormat="1">
      <alignment horizontal="right"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165" xfId="0" applyAlignment="1" applyFont="1" applyNumberFormat="1">
      <alignment horizontal="right"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1" xfId="0" applyAlignment="1" applyFont="1" applyNumberFormat="1">
      <alignment horizontal="center" shrinkToFit="0" vertical="bottom" wrapText="0"/>
    </xf>
    <xf borderId="0" fillId="0" fontId="6" numFmtId="164" xfId="0" applyAlignment="1" applyFont="1" applyNumberFormat="1">
      <alignment horizontal="right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6" numFmtId="166" xfId="0" applyAlignment="1" applyFont="1" applyNumberFormat="1">
      <alignment horizontal="center" shrinkToFit="0" vertical="bottom" wrapText="0"/>
    </xf>
    <xf borderId="0" fillId="3" fontId="9" numFmtId="0" xfId="0" applyAlignment="1" applyFill="1" applyFont="1">
      <alignment readingOrder="0" shrinkToFit="0" wrapText="1"/>
    </xf>
    <xf borderId="0" fillId="3" fontId="10" numFmtId="0" xfId="0" applyAlignment="1" applyFont="1">
      <alignment readingOrder="0" shrinkToFit="0" wrapText="1"/>
    </xf>
    <xf borderId="0" fillId="0" fontId="1" numFmtId="0" xfId="0" applyAlignment="1" applyFont="1">
      <alignment readingOrder="0" shrinkToFit="0" vertical="bottom" wrapText="0"/>
    </xf>
    <xf borderId="0" fillId="0" fontId="11" numFmtId="0" xfId="0" applyAlignment="1" applyFont="1">
      <alignment readingOrder="0" shrinkToFit="0" vertical="bottom" wrapText="0"/>
    </xf>
    <xf borderId="0" fillId="0" fontId="6" numFmtId="167" xfId="0" applyAlignment="1" applyFont="1" applyNumberFormat="1">
      <alignment horizontal="center" shrinkToFit="0" vertical="bottom" wrapText="0"/>
    </xf>
    <xf borderId="0" fillId="0" fontId="11" numFmtId="0" xfId="0" applyAlignment="1" applyFont="1">
      <alignment horizontal="right" readingOrder="0" shrinkToFit="0" vertical="bottom" wrapText="0"/>
    </xf>
    <xf borderId="0" fillId="0" fontId="12" numFmtId="0" xfId="0" applyAlignment="1" applyFont="1">
      <alignment horizontal="right" readingOrder="0" shrinkToFit="0" wrapText="1"/>
    </xf>
    <xf borderId="0" fillId="0" fontId="13" numFmtId="49" xfId="0" applyAlignment="1" applyFont="1" applyNumberFormat="1">
      <alignment horizontal="left" readingOrder="0" shrinkToFit="0" vertical="bottom" wrapText="1"/>
    </xf>
    <xf borderId="0" fillId="0" fontId="11" numFmtId="0" xfId="0" applyAlignment="1" applyFont="1">
      <alignment horizontal="right" readingOrder="0" shrinkToFit="0" vertical="center" wrapText="0"/>
    </xf>
    <xf borderId="0" fillId="0" fontId="14" numFmtId="49" xfId="0" applyAlignment="1" applyFont="1" applyNumberFormat="1">
      <alignment readingOrder="0" shrinkToFit="0" vertical="bottom" wrapText="1"/>
    </xf>
    <xf borderId="0" fillId="0" fontId="14" numFmtId="0" xfId="0" applyAlignment="1" applyFont="1">
      <alignment readingOrder="0" shrinkToFit="0" vertical="bottom" wrapText="1"/>
    </xf>
    <xf borderId="0" fillId="0" fontId="5" numFmtId="165" xfId="0" applyAlignment="1" applyFont="1" applyNumberFormat="1">
      <alignment horizontal="right" shrinkToFit="0" vertical="bottom" wrapText="0"/>
    </xf>
    <xf borderId="0" fillId="0" fontId="6" numFmtId="4" xfId="0" applyAlignment="1" applyFont="1" applyNumberFormat="1">
      <alignment horizontal="center" shrinkToFit="0" vertical="bottom" wrapText="0"/>
    </xf>
    <xf borderId="0" fillId="0" fontId="6" numFmtId="168" xfId="0" applyAlignment="1" applyFont="1" applyNumberFormat="1">
      <alignment horizontal="right" shrinkToFit="0" vertical="bottom" wrapText="0"/>
    </xf>
    <xf borderId="0" fillId="0" fontId="6" numFmtId="165" xfId="0" applyAlignment="1" applyFont="1" applyNumberFormat="1">
      <alignment horizontal="center" shrinkToFit="0" vertical="bottom" wrapText="0"/>
    </xf>
    <xf borderId="0" fillId="0" fontId="15" numFmtId="0" xfId="0" applyAlignment="1" applyFont="1">
      <alignment horizontal="left" shrinkToFit="0" vertical="bottom" wrapText="0"/>
    </xf>
    <xf borderId="0" fillId="0" fontId="6" numFmtId="164" xfId="0" applyAlignment="1" applyFont="1" applyNumberFormat="1">
      <alignment horizontal="center" shrinkToFit="0" vertical="bottom" wrapText="0"/>
    </xf>
    <xf borderId="0" fillId="0" fontId="16" numFmtId="0" xfId="0" applyAlignment="1" applyFont="1">
      <alignment shrinkToFit="0" vertical="bottom" wrapText="0"/>
    </xf>
    <xf borderId="0" fillId="0" fontId="16" numFmtId="164" xfId="0" applyAlignment="1" applyFont="1" applyNumberFormat="1">
      <alignment shrinkToFit="0" vertical="bottom" wrapText="0"/>
    </xf>
    <xf borderId="0" fillId="0" fontId="15" numFmtId="0" xfId="0" applyAlignment="1" applyFont="1">
      <alignment horizontal="center" shrinkToFit="0" vertical="bottom" wrapText="0"/>
    </xf>
    <xf borderId="0" fillId="0" fontId="6" numFmtId="164" xfId="0" applyAlignment="1" applyFont="1" applyNumberFormat="1">
      <alignment shrinkToFit="0" vertical="bottom" wrapText="0"/>
    </xf>
    <xf borderId="0" fillId="0" fontId="17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1"/>
    </xf>
    <xf borderId="0" fillId="0" fontId="17" numFmtId="0" xfId="0" applyAlignment="1" applyFont="1">
      <alignment shrinkToFit="0" vertical="center" wrapText="1"/>
    </xf>
    <xf borderId="0" fillId="0" fontId="18" numFmtId="0" xfId="0" applyAlignment="1" applyFont="1">
      <alignment shrinkToFit="0" vertical="center" wrapText="1"/>
    </xf>
    <xf borderId="0" fillId="0" fontId="18" numFmtId="0" xfId="0" applyAlignment="1" applyFont="1">
      <alignment shrinkToFit="0" wrapText="1"/>
    </xf>
    <xf borderId="0" fillId="0" fontId="18" numFmtId="0" xfId="0" applyAlignment="1" applyFont="1">
      <alignment horizontal="center" shrinkToFit="0" vertical="bottom" wrapText="1"/>
    </xf>
    <xf borderId="0" fillId="0" fontId="6" numFmtId="0" xfId="0" applyAlignment="1" applyFont="1">
      <alignment shrinkToFit="0" wrapText="1"/>
    </xf>
    <xf borderId="0" fillId="0" fontId="6" numFmtId="49" xfId="0" applyAlignment="1" applyFont="1" applyNumberFormat="1">
      <alignment shrinkToFit="0" vertical="center" wrapText="1"/>
    </xf>
    <xf borderId="0" fillId="0" fontId="1" numFmtId="0" xfId="0" applyAlignment="1" applyFont="1">
      <alignment horizontal="right" shrinkToFit="0" vertical="center" wrapText="0"/>
    </xf>
    <xf borderId="0" fillId="3" fontId="4" numFmtId="0" xfId="0" applyAlignment="1" applyFont="1">
      <alignment horizontal="right" readingOrder="0" shrinkToFit="0" wrapText="0"/>
    </xf>
    <xf borderId="1" fillId="0" fontId="1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horizontal="center" shrinkToFit="0" vertical="bottom" wrapText="0"/>
    </xf>
    <xf borderId="1" fillId="0" fontId="19" numFmtId="0" xfId="0" applyAlignment="1" applyBorder="1" applyFont="1">
      <alignment shrinkToFit="0" wrapText="1"/>
    </xf>
    <xf borderId="2" fillId="0" fontId="1" numFmtId="0" xfId="0" applyAlignment="1" applyBorder="1" applyFont="1">
      <alignment shrinkToFit="0" vertical="bottom" wrapText="0"/>
    </xf>
    <xf borderId="3" fillId="0" fontId="19" numFmtId="0" xfId="0" applyAlignment="1" applyBorder="1" applyFont="1">
      <alignment shrinkToFit="0" wrapText="1"/>
    </xf>
    <xf borderId="4" fillId="4" fontId="20" numFmtId="0" xfId="0" applyAlignment="1" applyBorder="1" applyFill="1" applyFont="1">
      <alignment horizontal="center" readingOrder="0" shrinkToFit="0" vertical="center" wrapText="1"/>
    </xf>
    <xf borderId="4" fillId="4" fontId="20" numFmtId="0" xfId="0" applyAlignment="1" applyBorder="1" applyFont="1">
      <alignment horizontal="center" readingOrder="0" shrinkToFit="0" vertical="center" wrapText="0"/>
    </xf>
    <xf borderId="5" fillId="0" fontId="1" numFmtId="0" xfId="0" applyAlignment="1" applyBorder="1" applyFont="1">
      <alignment shrinkToFit="0" vertical="bottom" wrapText="0"/>
    </xf>
    <xf borderId="6" fillId="0" fontId="19" numFmtId="0" xfId="0" applyAlignment="1" applyBorder="1" applyFont="1">
      <alignment shrinkToFit="0" vertical="bottom" wrapText="0"/>
    </xf>
    <xf borderId="7" fillId="5" fontId="21" numFmtId="0" xfId="0" applyAlignment="1" applyBorder="1" applyFill="1" applyFont="1">
      <alignment horizontal="center" readingOrder="0" shrinkToFit="0" vertical="center" wrapText="0"/>
    </xf>
    <xf borderId="8" fillId="5" fontId="21" numFmtId="0" xfId="0" applyAlignment="1" applyBorder="1" applyFont="1">
      <alignment readingOrder="0" shrinkToFit="0" vertical="center" wrapText="1"/>
    </xf>
    <xf borderId="8" fillId="5" fontId="21" numFmtId="166" xfId="0" applyAlignment="1" applyBorder="1" applyFont="1" applyNumberFormat="1">
      <alignment horizontal="center" shrinkToFit="0" vertical="center" wrapText="0"/>
    </xf>
    <xf borderId="8" fillId="5" fontId="21" numFmtId="2" xfId="0" applyAlignment="1" applyBorder="1" applyFont="1" applyNumberFormat="1">
      <alignment horizontal="center" shrinkToFit="0" vertical="center" wrapText="0"/>
    </xf>
    <xf borderId="8" fillId="5" fontId="22" numFmtId="165" xfId="0" applyAlignment="1" applyBorder="1" applyFont="1" applyNumberFormat="1">
      <alignment horizontal="right" shrinkToFit="0" vertical="center" wrapText="0"/>
    </xf>
    <xf borderId="9" fillId="5" fontId="22" numFmtId="168" xfId="0" applyAlignment="1" applyBorder="1" applyFont="1" applyNumberFormat="1">
      <alignment shrinkToFit="0" vertical="center" wrapText="0"/>
    </xf>
    <xf borderId="10" fillId="0" fontId="5" numFmtId="165" xfId="0" applyAlignment="1" applyBorder="1" applyFont="1" applyNumberFormat="1">
      <alignment horizontal="right" shrinkToFit="0" vertical="bottom" wrapText="0"/>
    </xf>
    <xf borderId="11" fillId="0" fontId="22" numFmtId="0" xfId="0" applyAlignment="1" applyBorder="1" applyFont="1">
      <alignment horizontal="center" readingOrder="0" shrinkToFit="0" vertical="center" wrapText="0"/>
    </xf>
    <xf borderId="12" fillId="0" fontId="22" numFmtId="0" xfId="0" applyAlignment="1" applyBorder="1" applyFont="1">
      <alignment readingOrder="0" shrinkToFit="0" vertical="center" wrapText="1"/>
    </xf>
    <xf borderId="12" fillId="0" fontId="22" numFmtId="0" xfId="0" applyAlignment="1" applyBorder="1" applyFont="1">
      <alignment horizontal="center" readingOrder="0" shrinkToFit="0" vertical="center" wrapText="0"/>
    </xf>
    <xf borderId="12" fillId="0" fontId="22" numFmtId="2" xfId="0" applyAlignment="1" applyBorder="1" applyFont="1" applyNumberFormat="1">
      <alignment horizontal="center" readingOrder="0" shrinkToFit="0" vertical="center" wrapText="0"/>
    </xf>
    <xf borderId="12" fillId="0" fontId="22" numFmtId="164" xfId="0" applyAlignment="1" applyBorder="1" applyFont="1" applyNumberFormat="1">
      <alignment readingOrder="0" shrinkToFit="0" vertical="center" wrapText="0"/>
    </xf>
    <xf borderId="13" fillId="0" fontId="22" numFmtId="168" xfId="0" applyAlignment="1" applyBorder="1" applyFont="1" applyNumberFormat="1">
      <alignment shrinkToFit="0" vertical="center" wrapText="0"/>
    </xf>
    <xf borderId="10" fillId="0" fontId="5" numFmtId="165" xfId="0" applyAlignment="1" applyBorder="1" applyFont="1" applyNumberFormat="1">
      <alignment shrinkToFit="0" vertical="bottom" wrapText="0"/>
    </xf>
    <xf borderId="0" fillId="0" fontId="6" numFmtId="168" xfId="0" applyAlignment="1" applyFont="1" applyNumberFormat="1">
      <alignment shrinkToFit="0" vertical="bottom" wrapText="0"/>
    </xf>
    <xf borderId="0" fillId="0" fontId="5" numFmtId="165" xfId="0" applyAlignment="1" applyFont="1" applyNumberFormat="1">
      <alignment shrinkToFit="0" vertical="bottom" wrapText="0"/>
    </xf>
    <xf borderId="14" fillId="0" fontId="22" numFmtId="0" xfId="0" applyAlignment="1" applyBorder="1" applyFont="1">
      <alignment horizontal="center" readingOrder="0" shrinkToFit="0" vertical="center" wrapText="0"/>
    </xf>
    <xf borderId="15" fillId="0" fontId="22" numFmtId="0" xfId="0" applyAlignment="1" applyBorder="1" applyFont="1">
      <alignment readingOrder="0" shrinkToFit="0" vertical="center" wrapText="1"/>
    </xf>
    <xf borderId="15" fillId="0" fontId="22" numFmtId="0" xfId="0" applyAlignment="1" applyBorder="1" applyFont="1">
      <alignment horizontal="center" readingOrder="0" shrinkToFit="0" vertical="center" wrapText="0"/>
    </xf>
    <xf borderId="15" fillId="0" fontId="22" numFmtId="2" xfId="0" applyAlignment="1" applyBorder="1" applyFont="1" applyNumberFormat="1">
      <alignment horizontal="center" readingOrder="0" shrinkToFit="0" vertical="center" wrapText="0"/>
    </xf>
    <xf borderId="15" fillId="0" fontId="22" numFmtId="164" xfId="0" applyAlignment="1" applyBorder="1" applyFont="1" applyNumberFormat="1">
      <alignment readingOrder="0" shrinkToFit="0" vertical="center" wrapText="0"/>
    </xf>
    <xf borderId="16" fillId="0" fontId="22" numFmtId="168" xfId="0" applyAlignment="1" applyBorder="1" applyFont="1" applyNumberFormat="1">
      <alignment shrinkToFit="0" vertical="center" wrapText="0"/>
    </xf>
    <xf borderId="17" fillId="0" fontId="22" numFmtId="0" xfId="0" applyAlignment="1" applyBorder="1" applyFont="1">
      <alignment horizontal="center" readingOrder="0" shrinkToFit="0" vertical="center" wrapText="0"/>
    </xf>
    <xf borderId="18" fillId="0" fontId="22" numFmtId="0" xfId="0" applyAlignment="1" applyBorder="1" applyFont="1">
      <alignment readingOrder="0" shrinkToFit="0" vertical="center" wrapText="1"/>
    </xf>
    <xf borderId="18" fillId="0" fontId="22" numFmtId="0" xfId="0" applyAlignment="1" applyBorder="1" applyFont="1">
      <alignment horizontal="center" readingOrder="0" shrinkToFit="0" vertical="center" wrapText="0"/>
    </xf>
    <xf borderId="18" fillId="0" fontId="22" numFmtId="2" xfId="0" applyAlignment="1" applyBorder="1" applyFont="1" applyNumberFormat="1">
      <alignment horizontal="center" readingOrder="0" shrinkToFit="0" vertical="center" wrapText="0"/>
    </xf>
    <xf borderId="18" fillId="0" fontId="22" numFmtId="164" xfId="0" applyAlignment="1" applyBorder="1" applyFont="1" applyNumberFormat="1">
      <alignment readingOrder="0" shrinkToFit="0" vertical="center" wrapText="0"/>
    </xf>
    <xf borderId="19" fillId="0" fontId="22" numFmtId="168" xfId="0" applyAlignment="1" applyBorder="1" applyFont="1" applyNumberFormat="1">
      <alignment shrinkToFit="0" vertical="center" wrapText="0"/>
    </xf>
    <xf borderId="10" fillId="5" fontId="21" numFmtId="0" xfId="0" applyAlignment="1" applyBorder="1" applyFont="1">
      <alignment horizontal="center" readingOrder="0" shrinkToFit="0" vertical="center" wrapText="0"/>
    </xf>
    <xf borderId="0" fillId="5" fontId="21" numFmtId="0" xfId="0" applyAlignment="1" applyFont="1">
      <alignment readingOrder="0" shrinkToFit="0" vertical="center" wrapText="1"/>
    </xf>
    <xf borderId="0" fillId="5" fontId="21" numFmtId="166" xfId="0" applyAlignment="1" applyFont="1" applyNumberFormat="1">
      <alignment horizontal="center" shrinkToFit="0" vertical="center" wrapText="0"/>
    </xf>
    <xf borderId="0" fillId="5" fontId="21" numFmtId="2" xfId="0" applyAlignment="1" applyFont="1" applyNumberFormat="1">
      <alignment horizontal="center" shrinkToFit="0" vertical="center" wrapText="0"/>
    </xf>
    <xf borderId="0" fillId="5" fontId="22" numFmtId="165" xfId="0" applyAlignment="1" applyFont="1" applyNumberFormat="1">
      <alignment horizontal="right" shrinkToFit="0" vertical="center" wrapText="0"/>
    </xf>
    <xf borderId="20" fillId="5" fontId="22" numFmtId="168" xfId="0" applyAlignment="1" applyBorder="1" applyFont="1" applyNumberFormat="1">
      <alignment shrinkToFit="0" vertical="center" wrapText="0"/>
    </xf>
    <xf borderId="12" fillId="0" fontId="22" numFmtId="166" xfId="0" applyAlignment="1" applyBorder="1" applyFont="1" applyNumberFormat="1">
      <alignment horizontal="center" readingOrder="0" shrinkToFit="0" vertical="center" wrapText="0"/>
    </xf>
    <xf borderId="14" fillId="0" fontId="13" numFmtId="0" xfId="0" applyAlignment="1" applyBorder="1" applyFont="1">
      <alignment horizontal="center" readingOrder="0" shrinkToFit="0" vertical="center" wrapText="0"/>
    </xf>
    <xf borderId="18" fillId="0" fontId="22" numFmtId="166" xfId="0" applyAlignment="1" applyBorder="1" applyFont="1" applyNumberFormat="1">
      <alignment horizontal="center" readingOrder="0" shrinkToFit="0" vertical="center" wrapText="0"/>
    </xf>
    <xf borderId="10" fillId="0" fontId="6" numFmtId="165" xfId="0" applyAlignment="1" applyBorder="1" applyFont="1" applyNumberFormat="1">
      <alignment horizontal="right" shrinkToFit="0" vertical="bottom" wrapText="0"/>
    </xf>
    <xf borderId="10" fillId="0" fontId="5" numFmtId="0" xfId="0" applyAlignment="1" applyBorder="1" applyFont="1">
      <alignment shrinkToFit="0" wrapText="1"/>
    </xf>
    <xf borderId="10" fillId="0" fontId="6" numFmtId="0" xfId="0" applyAlignment="1" applyBorder="1" applyFont="1">
      <alignment horizontal="right" shrinkToFit="0" vertical="bottom" wrapText="0"/>
    </xf>
    <xf borderId="0" fillId="0" fontId="6" numFmtId="165" xfId="0" applyAlignment="1" applyFont="1" applyNumberFormat="1">
      <alignment shrinkToFit="0" vertical="bottom" wrapText="0"/>
    </xf>
    <xf borderId="15" fillId="0" fontId="22" numFmtId="166" xfId="0" applyAlignment="1" applyBorder="1" applyFont="1" applyNumberFormat="1">
      <alignment horizontal="center" readingOrder="0" shrinkToFit="0" vertical="center" wrapText="0"/>
    </xf>
    <xf borderId="21" fillId="0" fontId="22" numFmtId="0" xfId="0" applyAlignment="1" applyBorder="1" applyFont="1">
      <alignment horizontal="center" readingOrder="0" shrinkToFit="0" vertical="center" wrapText="0"/>
    </xf>
    <xf borderId="22" fillId="0" fontId="22" numFmtId="0" xfId="0" applyAlignment="1" applyBorder="1" applyFont="1">
      <alignment readingOrder="0" shrinkToFit="0" vertical="center" wrapText="1"/>
    </xf>
    <xf borderId="22" fillId="0" fontId="22" numFmtId="166" xfId="0" applyAlignment="1" applyBorder="1" applyFont="1" applyNumberFormat="1">
      <alignment horizontal="center" readingOrder="0" shrinkToFit="0" vertical="center" wrapText="0"/>
    </xf>
    <xf borderId="22" fillId="0" fontId="22" numFmtId="2" xfId="0" applyAlignment="1" applyBorder="1" applyFont="1" applyNumberFormat="1">
      <alignment horizontal="center" readingOrder="0" shrinkToFit="0" vertical="center" wrapText="0"/>
    </xf>
    <xf borderId="22" fillId="0" fontId="22" numFmtId="164" xfId="0" applyAlignment="1" applyBorder="1" applyFont="1" applyNumberFormat="1">
      <alignment readingOrder="0" shrinkToFit="0" vertical="center" wrapText="0"/>
    </xf>
    <xf borderId="23" fillId="0" fontId="22" numFmtId="168" xfId="0" applyAlignment="1" applyBorder="1" applyFont="1" applyNumberFormat="1">
      <alignment shrinkToFit="0" vertical="center" wrapText="0"/>
    </xf>
    <xf borderId="18" fillId="0" fontId="22" numFmtId="0" xfId="0" applyAlignment="1" applyBorder="1" applyFont="1">
      <alignment shrinkToFit="0" vertical="center" wrapText="1"/>
    </xf>
    <xf borderId="18" fillId="0" fontId="22" numFmtId="166" xfId="0" applyAlignment="1" applyBorder="1" applyFont="1" applyNumberFormat="1">
      <alignment horizontal="center" shrinkToFit="0" vertical="center" wrapText="0"/>
    </xf>
    <xf borderId="18" fillId="0" fontId="22" numFmtId="2" xfId="0" applyAlignment="1" applyBorder="1" applyFont="1" applyNumberFormat="1">
      <alignment horizontal="center" shrinkToFit="0" vertical="center" wrapText="0"/>
    </xf>
    <xf borderId="18" fillId="0" fontId="22" numFmtId="165" xfId="0" applyAlignment="1" applyBorder="1" applyFont="1" applyNumberFormat="1">
      <alignment horizontal="right" shrinkToFit="0" vertical="center" wrapText="0"/>
    </xf>
    <xf borderId="24" fillId="0" fontId="22" numFmtId="0" xfId="0" applyAlignment="1" applyBorder="1" applyFont="1">
      <alignment horizontal="center" readingOrder="0" shrinkToFit="0" vertical="center" wrapText="0"/>
    </xf>
    <xf borderId="25" fillId="0" fontId="22" numFmtId="0" xfId="0" applyAlignment="1" applyBorder="1" applyFont="1">
      <alignment readingOrder="0" shrinkToFit="0" vertical="center" wrapText="1"/>
    </xf>
    <xf borderId="25" fillId="0" fontId="22" numFmtId="166" xfId="0" applyAlignment="1" applyBorder="1" applyFont="1" applyNumberFormat="1">
      <alignment horizontal="center" readingOrder="0" shrinkToFit="0" vertical="center" wrapText="0"/>
    </xf>
    <xf borderId="25" fillId="0" fontId="22" numFmtId="2" xfId="0" applyAlignment="1" applyBorder="1" applyFont="1" applyNumberFormat="1">
      <alignment horizontal="center" readingOrder="0" shrinkToFit="0" vertical="center" wrapText="0"/>
    </xf>
    <xf borderId="25" fillId="0" fontId="22" numFmtId="164" xfId="0" applyAlignment="1" applyBorder="1" applyFont="1" applyNumberFormat="1">
      <alignment readingOrder="0" shrinkToFit="0" vertical="center" wrapText="0"/>
    </xf>
    <xf borderId="26" fillId="0" fontId="22" numFmtId="168" xfId="0" applyAlignment="1" applyBorder="1" applyFont="1" applyNumberFormat="1">
      <alignment shrinkToFit="0" vertical="center" wrapText="0"/>
    </xf>
    <xf borderId="27" fillId="0" fontId="1" numFmtId="0" xfId="0" applyAlignment="1" applyBorder="1" applyFont="1">
      <alignment shrinkToFit="0" vertical="bottom" wrapText="0"/>
    </xf>
    <xf borderId="27" fillId="0" fontId="6" numFmtId="0" xfId="0" applyAlignment="1" applyBorder="1" applyFont="1">
      <alignment shrinkToFit="0" vertical="bottom" wrapText="0"/>
    </xf>
    <xf borderId="27" fillId="0" fontId="6" numFmtId="4" xfId="0" applyAlignment="1" applyBorder="1" applyFont="1" applyNumberFormat="1">
      <alignment horizontal="center" shrinkToFit="0" vertical="bottom" wrapText="0"/>
    </xf>
    <xf borderId="27" fillId="0" fontId="6" numFmtId="2" xfId="0" applyAlignment="1" applyBorder="1" applyFont="1" applyNumberFormat="1">
      <alignment horizontal="center" shrinkToFit="0" vertical="bottom" wrapText="0"/>
    </xf>
    <xf borderId="27" fillId="0" fontId="6" numFmtId="165" xfId="0" applyAlignment="1" applyBorder="1" applyFont="1" applyNumberFormat="1">
      <alignment horizontal="right" shrinkToFit="0" vertical="bottom" wrapText="0"/>
    </xf>
    <xf borderId="0" fillId="0" fontId="6" numFmtId="2" xfId="0" applyAlignment="1" applyFont="1" applyNumberFormat="1">
      <alignment horizontal="center" shrinkToFit="0" vertical="bottom" wrapText="0"/>
    </xf>
    <xf borderId="0" fillId="0" fontId="23" numFmtId="165" xfId="0" applyAlignment="1" applyFont="1" applyNumberFormat="1">
      <alignment horizontal="right" shrinkToFit="0" vertical="bottom" wrapText="0"/>
    </xf>
    <xf borderId="0" fillId="0" fontId="15" numFmtId="2" xfId="0" applyAlignment="1" applyFont="1" applyNumberFormat="1">
      <alignment horizontal="left" shrinkToFit="0" vertical="bottom" wrapText="0"/>
    </xf>
    <xf borderId="0" fillId="0" fontId="6" numFmtId="2" xfId="0" applyAlignment="1" applyFont="1" applyNumberFormat="1">
      <alignment shrinkToFit="0" vertical="bottom" wrapText="0"/>
    </xf>
    <xf borderId="0" fillId="0" fontId="17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left" shrinkToFit="0" vertical="center" wrapText="0"/>
    </xf>
    <xf borderId="0" fillId="0" fontId="17" numFmtId="0" xfId="0" applyAlignment="1" applyFont="1">
      <alignment horizontal="left" shrinkToFit="0" vertical="center" wrapText="1"/>
    </xf>
    <xf borderId="0" fillId="3" fontId="19" numFmtId="0" xfId="0" applyAlignment="1" applyFont="1">
      <alignment shrinkToFit="0" wrapText="1"/>
    </xf>
    <xf borderId="0" fillId="3" fontId="1" numFmtId="0" xfId="0" applyAlignment="1" applyFont="1">
      <alignment shrinkToFit="0" vertical="bottom" wrapText="0"/>
    </xf>
    <xf borderId="28" fillId="0" fontId="1" numFmtId="0" xfId="0" applyAlignment="1" applyBorder="1" applyFont="1">
      <alignment shrinkToFit="0" vertical="bottom" wrapText="0"/>
    </xf>
    <xf borderId="29" fillId="0" fontId="1" numFmtId="0" xfId="0" applyAlignment="1" applyBorder="1" applyFont="1">
      <alignment shrinkToFit="0" vertical="bottom" wrapText="0"/>
    </xf>
    <xf borderId="30" fillId="4" fontId="24" numFmtId="0" xfId="0" applyAlignment="1" applyBorder="1" applyFont="1">
      <alignment horizontal="center" readingOrder="0" shrinkToFit="0" vertical="center" wrapText="0"/>
    </xf>
    <xf borderId="31" fillId="0" fontId="19" numFmtId="0" xfId="0" applyAlignment="1" applyBorder="1" applyFont="1">
      <alignment shrinkToFit="0" wrapText="1"/>
    </xf>
    <xf borderId="32" fillId="0" fontId="19" numFmtId="0" xfId="0" applyAlignment="1" applyBorder="1" applyFont="1">
      <alignment shrinkToFit="0" wrapText="1"/>
    </xf>
    <xf borderId="33" fillId="0" fontId="19" numFmtId="0" xfId="0" applyAlignment="1" applyBorder="1" applyFont="1">
      <alignment shrinkToFit="0" wrapText="1"/>
    </xf>
    <xf borderId="34" fillId="6" fontId="25" numFmtId="0" xfId="0" applyAlignment="1" applyBorder="1" applyFill="1" applyFont="1">
      <alignment horizontal="left" readingOrder="0" shrinkToFit="0" vertical="center" wrapText="0"/>
    </xf>
    <xf borderId="35" fillId="6" fontId="26" numFmtId="0" xfId="0" applyAlignment="1" applyBorder="1" applyFont="1">
      <alignment horizontal="left" shrinkToFit="0" vertical="center" wrapText="1"/>
    </xf>
    <xf borderId="35" fillId="0" fontId="19" numFmtId="0" xfId="0" applyAlignment="1" applyBorder="1" applyFont="1">
      <alignment shrinkToFit="0" wrapText="1"/>
    </xf>
    <xf borderId="36" fillId="6" fontId="27" numFmtId="0" xfId="0" applyAlignment="1" applyBorder="1" applyFont="1">
      <alignment horizontal="left" shrinkToFit="0" vertical="center" wrapText="0"/>
    </xf>
    <xf borderId="37" fillId="6" fontId="28" numFmtId="0" xfId="0" applyAlignment="1" applyBorder="1" applyFont="1">
      <alignment horizontal="center" readingOrder="0" shrinkToFit="0" vertical="center" wrapText="1"/>
    </xf>
    <xf borderId="38" fillId="0" fontId="19" numFmtId="0" xfId="0" applyAlignment="1" applyBorder="1" applyFont="1">
      <alignment shrinkToFit="0" wrapText="1"/>
    </xf>
    <xf borderId="39" fillId="0" fontId="19" numFmtId="0" xfId="0" applyAlignment="1" applyBorder="1" applyFont="1">
      <alignment shrinkToFit="0" wrapText="1"/>
    </xf>
    <xf borderId="33" fillId="6" fontId="25" numFmtId="0" xfId="0" applyAlignment="1" applyBorder="1" applyFont="1">
      <alignment horizontal="left" readingOrder="0" shrinkToFit="0" vertical="center" wrapText="0"/>
    </xf>
    <xf borderId="0" fillId="6" fontId="29" numFmtId="0" xfId="0" applyAlignment="1" applyFont="1">
      <alignment horizontal="left" shrinkToFit="0" vertical="center" wrapText="1"/>
    </xf>
    <xf borderId="40" fillId="6" fontId="1" numFmtId="0" xfId="0" applyAlignment="1" applyBorder="1" applyFont="1">
      <alignment horizontal="left" shrinkToFit="0" vertical="center" wrapText="0"/>
    </xf>
    <xf borderId="41" fillId="6" fontId="25" numFmtId="0" xfId="0" applyAlignment="1" applyBorder="1" applyFont="1">
      <alignment horizontal="left" readingOrder="0" shrinkToFit="0" vertical="center" wrapText="0"/>
    </xf>
    <xf borderId="42" fillId="3" fontId="29" numFmtId="0" xfId="0" applyAlignment="1" applyBorder="1" applyFont="1">
      <alignment shrinkToFit="0" vertical="center" wrapText="0"/>
    </xf>
    <xf borderId="42" fillId="0" fontId="19" numFmtId="0" xfId="0" applyAlignment="1" applyBorder="1" applyFont="1">
      <alignment shrinkToFit="0" wrapText="1"/>
    </xf>
    <xf borderId="43" fillId="0" fontId="19" numFmtId="0" xfId="0" applyAlignment="1" applyBorder="1" applyFont="1">
      <alignment shrinkToFit="0" wrapText="1"/>
    </xf>
    <xf borderId="33" fillId="6" fontId="30" numFmtId="0" xfId="0" applyAlignment="1" applyBorder="1" applyFont="1">
      <alignment shrinkToFit="0" vertical="bottom" wrapText="0"/>
    </xf>
    <xf borderId="0" fillId="6" fontId="31" numFmtId="0" xfId="0" applyAlignment="1" applyFont="1">
      <alignment horizontal="left" shrinkToFit="0" vertical="bottom" wrapText="0"/>
    </xf>
    <xf borderId="44" fillId="6" fontId="1" numFmtId="0" xfId="0" applyAlignment="1" applyBorder="1" applyFont="1">
      <alignment shrinkToFit="0" vertical="bottom" wrapText="0"/>
    </xf>
    <xf borderId="45" fillId="6" fontId="32" numFmtId="0" xfId="0" applyAlignment="1" applyBorder="1" applyFont="1">
      <alignment shrinkToFit="0" vertical="bottom" wrapText="0"/>
    </xf>
    <xf borderId="45" fillId="6" fontId="33" numFmtId="0" xfId="0" applyAlignment="1" applyBorder="1" applyFont="1">
      <alignment horizontal="left" shrinkToFit="0" vertical="bottom" wrapText="0"/>
    </xf>
    <xf borderId="46" fillId="6" fontId="33" numFmtId="0" xfId="0" applyAlignment="1" applyBorder="1" applyFont="1">
      <alignment horizontal="left" shrinkToFit="0" vertical="bottom" wrapText="0"/>
    </xf>
    <xf borderId="33" fillId="0" fontId="34" numFmtId="169" xfId="0" applyAlignment="1" applyBorder="1" applyFont="1" applyNumberFormat="1">
      <alignment horizontal="left" readingOrder="0" shrinkToFit="0" vertical="center" wrapText="0"/>
    </xf>
    <xf borderId="0" fillId="0" fontId="21" numFmtId="170" xfId="0" applyAlignment="1" applyFont="1" applyNumberFormat="1">
      <alignment horizontal="center" shrinkToFit="0" vertical="center" wrapText="0"/>
    </xf>
    <xf borderId="0" fillId="0" fontId="34" numFmtId="169" xfId="0" applyAlignment="1" applyFont="1" applyNumberFormat="1">
      <alignment horizontal="center" readingOrder="0" shrinkToFit="0" vertical="center" wrapText="0"/>
    </xf>
    <xf borderId="29" fillId="0" fontId="19" numFmtId="0" xfId="0" applyAlignment="1" applyBorder="1" applyFont="1">
      <alignment shrinkToFit="0" wrapText="1"/>
    </xf>
    <xf borderId="47" fillId="6" fontId="35" numFmtId="0" xfId="0" applyAlignment="1" applyBorder="1" applyFont="1">
      <alignment shrinkToFit="0" vertical="bottom" wrapText="0"/>
    </xf>
    <xf borderId="1" fillId="6" fontId="35" numFmtId="0" xfId="0" applyAlignment="1" applyBorder="1" applyFont="1">
      <alignment shrinkToFit="0" vertical="bottom" wrapText="0"/>
    </xf>
    <xf borderId="1" fillId="6" fontId="1" numFmtId="0" xfId="0" applyAlignment="1" applyBorder="1" applyFont="1">
      <alignment shrinkToFit="0" vertical="bottom" wrapText="0"/>
    </xf>
    <xf borderId="1" fillId="6" fontId="35" numFmtId="0" xfId="0" applyAlignment="1" applyBorder="1" applyFont="1">
      <alignment horizontal="left" shrinkToFit="0" vertical="center" wrapText="0"/>
    </xf>
    <xf borderId="1" fillId="6" fontId="35" numFmtId="1" xfId="0" applyAlignment="1" applyBorder="1" applyFont="1" applyNumberFormat="1">
      <alignment horizontal="right" shrinkToFit="0" vertical="center" wrapText="0"/>
    </xf>
    <xf borderId="48" fillId="6" fontId="35" numFmtId="1" xfId="0" applyAlignment="1" applyBorder="1" applyFont="1" applyNumberFormat="1">
      <alignment horizontal="right" shrinkToFit="0" vertical="center" wrapText="0"/>
    </xf>
    <xf borderId="49" fillId="4" fontId="36" numFmtId="0" xfId="0" applyAlignment="1" applyBorder="1" applyFont="1">
      <alignment horizontal="center" readingOrder="0" shrinkToFit="0" vertical="center" wrapText="0"/>
    </xf>
    <xf borderId="50" fillId="0" fontId="19" numFmtId="0" xfId="0" applyAlignment="1" applyBorder="1" applyFont="1">
      <alignment shrinkToFit="0" wrapText="1"/>
    </xf>
    <xf borderId="51" fillId="0" fontId="19" numFmtId="0" xfId="0" applyAlignment="1" applyBorder="1" applyFont="1">
      <alignment shrinkToFit="0" wrapText="1"/>
    </xf>
    <xf borderId="52" fillId="4" fontId="36" numFmtId="0" xfId="0" applyAlignment="1" applyBorder="1" applyFont="1">
      <alignment horizontal="center" readingOrder="0" shrinkToFit="0" vertical="center" wrapText="0"/>
    </xf>
    <xf borderId="52" fillId="4" fontId="36" numFmtId="0" xfId="0" applyAlignment="1" applyBorder="1" applyFont="1">
      <alignment horizontal="center" readingOrder="0" shrinkToFit="0" vertical="center" wrapText="1"/>
    </xf>
    <xf borderId="53" fillId="4" fontId="36" numFmtId="0" xfId="0" applyAlignment="1" applyBorder="1" applyFont="1">
      <alignment horizontal="center" readingOrder="0" shrinkToFit="0" vertical="center" wrapText="0"/>
    </xf>
    <xf borderId="33" fillId="0" fontId="1" numFmtId="0" xfId="0" applyAlignment="1" applyBorder="1" applyFont="1">
      <alignment shrinkToFit="0" vertical="bottom" wrapText="0"/>
    </xf>
    <xf borderId="54" fillId="0" fontId="3" numFmtId="0" xfId="0" applyAlignment="1" applyBorder="1" applyFont="1">
      <alignment horizontal="left" shrinkToFit="0" vertical="bottom" wrapText="0"/>
    </xf>
    <xf borderId="55" fillId="0" fontId="19" numFmtId="0" xfId="0" applyAlignment="1" applyBorder="1" applyFont="1">
      <alignment shrinkToFit="0" wrapText="1"/>
    </xf>
    <xf borderId="56" fillId="0" fontId="19" numFmtId="0" xfId="0" applyAlignment="1" applyBorder="1" applyFont="1">
      <alignment shrinkToFit="0" wrapText="1"/>
    </xf>
    <xf borderId="57" fillId="0" fontId="3" numFmtId="4" xfId="0" applyAlignment="1" applyBorder="1" applyFont="1" applyNumberFormat="1">
      <alignment shrinkToFit="0" vertical="bottom" wrapText="0"/>
    </xf>
    <xf borderId="57" fillId="0" fontId="3" numFmtId="9" xfId="0" applyAlignment="1" applyBorder="1" applyFont="1" applyNumberFormat="1">
      <alignment horizontal="right" readingOrder="0" shrinkToFit="0" vertical="bottom" wrapText="0"/>
    </xf>
    <xf borderId="57" fillId="0" fontId="3" numFmtId="164" xfId="0" applyAlignment="1" applyBorder="1" applyFont="1" applyNumberFormat="1">
      <alignment shrinkToFit="0" vertical="bottom" wrapText="0"/>
    </xf>
    <xf borderId="58" fillId="0" fontId="3" numFmtId="164" xfId="0" applyAlignment="1" applyBorder="1" applyFont="1" applyNumberFormat="1">
      <alignment shrinkToFit="0" vertical="bottom" wrapText="0"/>
    </xf>
    <xf borderId="59" fillId="0" fontId="3" numFmtId="0" xfId="0" applyAlignment="1" applyBorder="1" applyFont="1">
      <alignment horizontal="left" shrinkToFit="0" vertical="bottom" wrapText="0"/>
    </xf>
    <xf borderId="60" fillId="0" fontId="19" numFmtId="0" xfId="0" applyAlignment="1" applyBorder="1" applyFont="1">
      <alignment shrinkToFit="0" wrapText="1"/>
    </xf>
    <xf borderId="61" fillId="0" fontId="19" numFmtId="0" xfId="0" applyAlignment="1" applyBorder="1" applyFont="1">
      <alignment shrinkToFit="0" wrapText="1"/>
    </xf>
    <xf borderId="15" fillId="0" fontId="3" numFmtId="4" xfId="0" applyAlignment="1" applyBorder="1" applyFont="1" applyNumberFormat="1">
      <alignment shrinkToFit="0" vertical="bottom" wrapText="0"/>
    </xf>
    <xf borderId="15" fillId="0" fontId="3" numFmtId="9" xfId="0" applyAlignment="1" applyBorder="1" applyFont="1" applyNumberFormat="1">
      <alignment horizontal="right" readingOrder="0" shrinkToFit="0" vertical="bottom" wrapText="0"/>
    </xf>
    <xf borderId="15" fillId="0" fontId="3" numFmtId="164" xfId="0" applyAlignment="1" applyBorder="1" applyFont="1" applyNumberFormat="1">
      <alignment shrinkToFit="0" vertical="bottom" wrapText="0"/>
    </xf>
    <xf borderId="62" fillId="0" fontId="3" numFmtId="164" xfId="0" applyAlignment="1" applyBorder="1" applyFont="1" applyNumberFormat="1">
      <alignment shrinkToFit="0" vertical="bottom" wrapText="0"/>
    </xf>
    <xf borderId="59" fillId="0" fontId="3" numFmtId="0" xfId="0" applyAlignment="1" applyBorder="1" applyFont="1">
      <alignment horizontal="left" shrinkToFit="0" vertical="bottom" wrapText="0"/>
    </xf>
    <xf borderId="15" fillId="0" fontId="3" numFmtId="9" xfId="0" applyAlignment="1" applyBorder="1" applyFont="1" applyNumberFormat="1">
      <alignment horizontal="right" shrinkToFit="0" vertical="bottom" wrapText="0"/>
    </xf>
    <xf borderId="63" fillId="0" fontId="3" numFmtId="0" xfId="0" applyAlignment="1" applyBorder="1" applyFont="1">
      <alignment horizontal="left" shrinkToFit="0" vertical="bottom" wrapText="0"/>
    </xf>
    <xf borderId="64" fillId="0" fontId="19" numFmtId="0" xfId="0" applyAlignment="1" applyBorder="1" applyFont="1">
      <alignment shrinkToFit="0" wrapText="1"/>
    </xf>
    <xf borderId="65" fillId="0" fontId="19" numFmtId="0" xfId="0" applyAlignment="1" applyBorder="1" applyFont="1">
      <alignment shrinkToFit="0" wrapText="1"/>
    </xf>
    <xf borderId="66" fillId="0" fontId="3" numFmtId="4" xfId="0" applyAlignment="1" applyBorder="1" applyFont="1" applyNumberFormat="1">
      <alignment shrinkToFit="0" vertical="bottom" wrapText="0"/>
    </xf>
    <xf borderId="66" fillId="0" fontId="3" numFmtId="9" xfId="0" applyAlignment="1" applyBorder="1" applyFont="1" applyNumberFormat="1">
      <alignment horizontal="right" shrinkToFit="0" vertical="bottom" wrapText="0"/>
    </xf>
    <xf borderId="66" fillId="0" fontId="3" numFmtId="164" xfId="0" applyAlignment="1" applyBorder="1" applyFont="1" applyNumberFormat="1">
      <alignment shrinkToFit="0" vertical="bottom" wrapText="0"/>
    </xf>
    <xf borderId="67" fillId="0" fontId="3" numFmtId="164" xfId="0" applyAlignment="1" applyBorder="1" applyFont="1" applyNumberFormat="1">
      <alignment shrinkToFit="0" vertical="bottom" wrapText="0"/>
    </xf>
    <xf borderId="68" fillId="0" fontId="34" numFmtId="0" xfId="0" applyAlignment="1" applyBorder="1" applyFont="1">
      <alignment shrinkToFit="0" vertical="bottom" wrapText="0"/>
    </xf>
    <xf borderId="69" fillId="0" fontId="34" numFmtId="0" xfId="0" applyAlignment="1" applyBorder="1" applyFont="1">
      <alignment shrinkToFit="0" vertical="bottom" wrapText="0"/>
    </xf>
    <xf borderId="70" fillId="0" fontId="34" numFmtId="0" xfId="0" applyAlignment="1" applyBorder="1" applyFont="1">
      <alignment shrinkToFit="0" vertical="bottom" wrapText="0"/>
    </xf>
    <xf borderId="71" fillId="0" fontId="34" numFmtId="0" xfId="0" applyAlignment="1" applyBorder="1" applyFont="1">
      <alignment shrinkToFit="0" vertical="bottom" wrapText="0"/>
    </xf>
    <xf borderId="72" fillId="0" fontId="34" numFmtId="0" xfId="0" applyAlignment="1" applyBorder="1" applyFont="1">
      <alignment shrinkToFit="0" vertical="bottom" wrapText="0"/>
    </xf>
    <xf borderId="73" fillId="0" fontId="34" numFmtId="0" xfId="0" applyAlignment="1" applyBorder="1" applyFont="1">
      <alignment horizontal="center" readingOrder="0" shrinkToFit="0" vertical="center" wrapText="0"/>
    </xf>
    <xf borderId="58" fillId="0" fontId="34" numFmtId="164" xfId="0" applyAlignment="1" applyBorder="1" applyFont="1" applyNumberFormat="1">
      <alignment shrinkToFit="0" vertical="center" wrapText="0"/>
    </xf>
    <xf borderId="74" fillId="0" fontId="34" numFmtId="0" xfId="0" applyAlignment="1" applyBorder="1" applyFont="1">
      <alignment shrinkToFit="0" vertical="bottom" wrapText="0"/>
    </xf>
    <xf borderId="28" fillId="0" fontId="34" numFmtId="0" xfId="0" applyAlignment="1" applyBorder="1" applyFont="1">
      <alignment shrinkToFit="0" vertical="bottom" wrapText="0"/>
    </xf>
    <xf borderId="75" fillId="0" fontId="34" numFmtId="0" xfId="0" applyAlignment="1" applyBorder="1" applyFont="1">
      <alignment shrinkToFit="0" vertical="bottom" wrapText="0"/>
    </xf>
    <xf borderId="76" fillId="0" fontId="34" numFmtId="0" xfId="0" applyAlignment="1" applyBorder="1" applyFont="1">
      <alignment shrinkToFit="0" vertical="bottom" wrapText="0"/>
    </xf>
    <xf borderId="77" fillId="0" fontId="34" numFmtId="0" xfId="0" applyAlignment="1" applyBorder="1" applyFont="1">
      <alignment horizontal="center" readingOrder="0" shrinkToFit="0" vertical="center" wrapText="0"/>
    </xf>
    <xf borderId="64" fillId="0" fontId="34" numFmtId="0" xfId="0" applyAlignment="1" applyBorder="1" applyFont="1">
      <alignment horizontal="center" shrinkToFit="0" vertical="center" wrapText="0"/>
    </xf>
    <xf borderId="78" fillId="0" fontId="34" numFmtId="9" xfId="0" applyAlignment="1" applyBorder="1" applyFont="1" applyNumberFormat="1">
      <alignment horizontal="right" readingOrder="0" shrinkToFit="0" vertical="center" wrapText="0"/>
    </xf>
    <xf borderId="79" fillId="0" fontId="34" numFmtId="164" xfId="0" applyAlignment="1" applyBorder="1" applyFont="1" applyNumberFormat="1">
      <alignment shrinkToFit="0" vertical="center" wrapText="0"/>
    </xf>
    <xf borderId="54" fillId="0" fontId="37" numFmtId="0" xfId="0" applyAlignment="1" applyBorder="1" applyFont="1">
      <alignment horizontal="center" readingOrder="0" shrinkToFit="0" vertical="center" wrapText="1"/>
    </xf>
    <xf borderId="55" fillId="0" fontId="37" numFmtId="0" xfId="0" applyAlignment="1" applyBorder="1" applyFont="1">
      <alignment shrinkToFit="0" vertical="center" wrapText="1"/>
    </xf>
    <xf borderId="55" fillId="0" fontId="37" numFmtId="164" xfId="0" applyAlignment="1" applyBorder="1" applyFont="1" applyNumberFormat="1">
      <alignment horizontal="right" shrinkToFit="0" vertical="center" wrapText="0"/>
    </xf>
    <xf borderId="80" fillId="0" fontId="37" numFmtId="164" xfId="0" applyAlignment="1" applyBorder="1" applyFont="1" applyNumberFormat="1">
      <alignment horizontal="right" shrinkToFit="0" vertical="center" wrapText="0"/>
    </xf>
    <xf borderId="59" fillId="0" fontId="38" numFmtId="0" xfId="0" applyAlignment="1" applyBorder="1" applyFont="1">
      <alignment horizontal="center" readingOrder="0" shrinkToFit="0" vertical="center" wrapText="0"/>
    </xf>
    <xf borderId="60" fillId="0" fontId="38" numFmtId="49" xfId="0" applyAlignment="1" applyBorder="1" applyFont="1" applyNumberFormat="1">
      <alignment readingOrder="0" shrinkToFit="0" vertical="center" wrapText="1"/>
    </xf>
    <xf borderId="60" fillId="0" fontId="38" numFmtId="49" xfId="0" applyAlignment="1" applyBorder="1" applyFont="1" applyNumberFormat="1">
      <alignment shrinkToFit="0" vertical="center" wrapText="1"/>
    </xf>
    <xf borderId="81" fillId="0" fontId="38" numFmtId="49" xfId="0" applyAlignment="1" applyBorder="1" applyFont="1" applyNumberFormat="1">
      <alignment shrinkToFit="0" vertical="center" wrapText="1"/>
    </xf>
    <xf borderId="33" fillId="0" fontId="39" numFmtId="0" xfId="0" applyAlignment="1" applyBorder="1" applyFont="1">
      <alignment shrinkToFit="0" vertical="bottom" wrapText="0"/>
    </xf>
    <xf borderId="0" fillId="0" fontId="39" numFmtId="0" xfId="0" applyAlignment="1" applyFont="1">
      <alignment shrinkToFit="0" vertical="bottom" wrapText="0"/>
    </xf>
    <xf borderId="63" fillId="0" fontId="40" numFmtId="0" xfId="0" applyAlignment="1" applyBorder="1" applyFont="1">
      <alignment horizontal="center" readingOrder="0" shrinkToFit="0" vertical="center" wrapText="1"/>
    </xf>
    <xf borderId="82" fillId="0" fontId="40" numFmtId="0" xfId="0" applyAlignment="1" applyBorder="1" applyFont="1">
      <alignment shrinkToFit="0" vertical="center" wrapText="0"/>
    </xf>
    <xf borderId="63" fillId="0" fontId="41" numFmtId="0" xfId="0" applyAlignment="1" applyBorder="1" applyFont="1">
      <alignment horizontal="center" readingOrder="0" shrinkToFit="0" vertical="center" wrapText="0"/>
    </xf>
    <xf borderId="83" fillId="0" fontId="19" numFmtId="0" xfId="0" applyAlignment="1" applyBorder="1" applyFont="1">
      <alignment shrinkToFit="0" wrapText="1"/>
    </xf>
    <xf borderId="68" fillId="0" fontId="3" numFmtId="0" xfId="0" applyAlignment="1" applyBorder="1" applyFont="1">
      <alignment shrinkToFit="0" wrapText="1"/>
    </xf>
    <xf borderId="69" fillId="0" fontId="3" numFmtId="0" xfId="0" applyAlignment="1" applyBorder="1" applyFont="1">
      <alignment shrinkToFit="0" wrapText="1"/>
    </xf>
    <xf borderId="69" fillId="0" fontId="40" numFmtId="0" xfId="0" applyAlignment="1" applyBorder="1" applyFont="1">
      <alignment shrinkToFit="0" vertical="bottom" wrapText="0"/>
    </xf>
    <xf borderId="84" fillId="0" fontId="40" numFmtId="0" xfId="0" applyAlignment="1" applyBorder="1" applyFont="1">
      <alignment shrinkToFit="0" vertical="bottom" wrapText="0"/>
    </xf>
    <xf borderId="33" fillId="0" fontId="40" numFmtId="0" xfId="0" applyAlignment="1" applyBorder="1" applyFont="1">
      <alignment horizontal="center" shrinkToFit="0" vertical="bottom" wrapText="0"/>
    </xf>
    <xf borderId="0" fillId="0" fontId="40" numFmtId="0" xfId="0" applyAlignment="1" applyFont="1">
      <alignment shrinkToFit="0" vertical="bottom" wrapText="0"/>
    </xf>
    <xf borderId="29" fillId="0" fontId="40" numFmtId="0" xfId="0" applyAlignment="1" applyBorder="1" applyFont="1">
      <alignment shrinkToFit="0" vertical="bottom" wrapText="0"/>
    </xf>
    <xf borderId="0" fillId="0" fontId="40" numFmtId="0" xfId="0" applyAlignment="1" applyFont="1">
      <alignment horizontal="center" shrinkToFit="0" vertical="bottom" wrapText="0"/>
    </xf>
    <xf borderId="29" fillId="0" fontId="40" numFmtId="0" xfId="0" applyAlignment="1" applyBorder="1" applyFont="1">
      <alignment horizontal="center" shrinkToFit="0" vertical="bottom" wrapText="0"/>
    </xf>
    <xf borderId="74" fillId="0" fontId="40" numFmtId="0" xfId="0" applyAlignment="1" applyBorder="1" applyFont="1">
      <alignment horizontal="center" shrinkToFit="0" vertical="bottom" wrapText="0"/>
    </xf>
    <xf borderId="28" fillId="0" fontId="19" numFmtId="0" xfId="0" applyAlignment="1" applyBorder="1" applyFont="1">
      <alignment shrinkToFit="0" wrapText="1"/>
    </xf>
    <xf borderId="28" fillId="0" fontId="38" numFmtId="169" xfId="0" applyAlignment="1" applyBorder="1" applyFont="1" applyNumberFormat="1">
      <alignment horizontal="left" shrinkToFit="0" vertical="center" wrapText="0"/>
    </xf>
    <xf borderId="28" fillId="0" fontId="38" numFmtId="169" xfId="0" applyAlignment="1" applyBorder="1" applyFont="1" applyNumberFormat="1">
      <alignment shrinkToFit="0" vertical="center" wrapText="0"/>
    </xf>
    <xf borderId="85" fillId="0" fontId="38" numFmtId="169" xfId="0" applyAlignment="1" applyBorder="1" applyFont="1" applyNumberFormat="1">
      <alignment shrinkToFit="0" vertical="center" wrapText="0"/>
    </xf>
    <xf borderId="69" fillId="0" fontId="42" numFmtId="0" xfId="0" applyAlignment="1" applyBorder="1" applyFont="1">
      <alignment shrinkToFit="0" vertical="bottom" wrapText="0"/>
    </xf>
    <xf borderId="69" fillId="0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76200</xdr:colOff>
      <xdr:row>1</xdr:row>
      <xdr:rowOff>76200</xdr:rowOff>
    </xdr:from>
    <xdr:ext cx="2695575" cy="542925"/>
    <xdr:sp>
      <xdr:nvSpPr>
        <xdr:cNvPr id="3" name="Shape 3"/>
        <xdr:cNvSpPr txBox="1"/>
      </xdr:nvSpPr>
      <xdr:spPr>
        <a:xfrm>
          <a:off x="965925" y="673525"/>
          <a:ext cx="2673000" cy="5232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2200">
              <a:latin typeface="Calibri"/>
              <a:ea typeface="Calibri"/>
              <a:cs typeface="Calibri"/>
              <a:sym typeface="Calibri"/>
            </a:rPr>
            <a:t>Presupuesto de Obra </a:t>
          </a:r>
          <a:endParaRPr sz="22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4</xdr:col>
      <xdr:colOff>1019175</xdr:colOff>
      <xdr:row>1</xdr:row>
      <xdr:rowOff>76200</xdr:rowOff>
    </xdr:from>
    <xdr:ext cx="2695575" cy="542925"/>
    <xdr:sp>
      <xdr:nvSpPr>
        <xdr:cNvPr id="4" name="Shape 4"/>
        <xdr:cNvSpPr txBox="1"/>
      </xdr:nvSpPr>
      <xdr:spPr>
        <a:xfrm>
          <a:off x="3235500" y="761300"/>
          <a:ext cx="2673000" cy="5232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2200">
              <a:latin typeface="Calibri"/>
              <a:ea typeface="Calibri"/>
              <a:cs typeface="Calibri"/>
              <a:sym typeface="Calibri"/>
            </a:rPr>
            <a:t>PlanillaExcel</a:t>
          </a:r>
          <a:endParaRPr sz="22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276225</xdr:colOff>
      <xdr:row>0</xdr:row>
      <xdr:rowOff>171450</xdr:rowOff>
    </xdr:from>
    <xdr:ext cx="2695575" cy="542925"/>
    <xdr:sp>
      <xdr:nvSpPr>
        <xdr:cNvPr id="5" name="Shape 5"/>
        <xdr:cNvSpPr txBox="1"/>
      </xdr:nvSpPr>
      <xdr:spPr>
        <a:xfrm>
          <a:off x="965925" y="673525"/>
          <a:ext cx="2673000" cy="5232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2200">
              <a:latin typeface="Calibri"/>
              <a:ea typeface="Calibri"/>
              <a:cs typeface="Calibri"/>
              <a:sym typeface="Calibri"/>
            </a:rPr>
            <a:t>Presupuesto de Obra </a:t>
          </a:r>
          <a:endParaRPr sz="22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1333500</xdr:colOff>
      <xdr:row>0</xdr:row>
      <xdr:rowOff>171450</xdr:rowOff>
    </xdr:from>
    <xdr:ext cx="2695575" cy="542925"/>
    <xdr:sp>
      <xdr:nvSpPr>
        <xdr:cNvPr id="6" name="Shape 6"/>
        <xdr:cNvSpPr txBox="1"/>
      </xdr:nvSpPr>
      <xdr:spPr>
        <a:xfrm>
          <a:off x="3235500" y="761300"/>
          <a:ext cx="2673000" cy="5232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2200">
              <a:latin typeface="Calibri"/>
              <a:ea typeface="Calibri"/>
              <a:cs typeface="Calibri"/>
              <a:sym typeface="Calibri"/>
            </a:rPr>
            <a:t>PlanillaExcel</a:t>
          </a:r>
          <a:endParaRPr sz="22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</xdr:colOff>
      <xdr:row>0</xdr:row>
      <xdr:rowOff>200025</xdr:rowOff>
    </xdr:from>
    <xdr:ext cx="2695575" cy="542925"/>
    <xdr:sp>
      <xdr:nvSpPr>
        <xdr:cNvPr id="7" name="Shape 7"/>
        <xdr:cNvSpPr txBox="1"/>
      </xdr:nvSpPr>
      <xdr:spPr>
        <a:xfrm>
          <a:off x="965925" y="673525"/>
          <a:ext cx="2673000" cy="5232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2200">
              <a:latin typeface="Calibri"/>
              <a:ea typeface="Calibri"/>
              <a:cs typeface="Calibri"/>
              <a:sym typeface="Calibri"/>
            </a:rPr>
            <a:t>Presupuesto de Obra </a:t>
          </a:r>
          <a:endParaRPr sz="22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8</xdr:col>
      <xdr:colOff>590550</xdr:colOff>
      <xdr:row>0</xdr:row>
      <xdr:rowOff>200025</xdr:rowOff>
    </xdr:from>
    <xdr:ext cx="2695575" cy="542925"/>
    <xdr:sp>
      <xdr:nvSpPr>
        <xdr:cNvPr id="8" name="Shape 8"/>
        <xdr:cNvSpPr txBox="1"/>
      </xdr:nvSpPr>
      <xdr:spPr>
        <a:xfrm>
          <a:off x="3235500" y="761300"/>
          <a:ext cx="2673000" cy="5232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2200">
              <a:latin typeface="Calibri"/>
              <a:ea typeface="Calibri"/>
              <a:cs typeface="Calibri"/>
              <a:sym typeface="Calibri"/>
            </a:rPr>
            <a:t>PlanillaExcel</a:t>
          </a:r>
          <a:endParaRPr sz="22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1" width="3.88"/>
    <col customWidth="1" min="2" max="2" width="6.0"/>
    <col customWidth="1" min="3" max="3" width="9.0"/>
    <col customWidth="1" min="4" max="4" width="66.0"/>
    <col customWidth="1" min="5" max="5" width="25.75"/>
    <col customWidth="1" min="6" max="6" width="14.75"/>
    <col customWidth="1" min="7" max="7" width="17.5"/>
    <col customWidth="1" min="8" max="8" width="13.63"/>
    <col customWidth="1" min="9" max="9" width="20.5"/>
    <col customWidth="1" min="10" max="10" width="19.25"/>
    <col customWidth="1" min="11" max="11" width="11.75"/>
    <col customWidth="1" min="12" max="12" width="23.88"/>
    <col customWidth="1" min="13" max="13" width="11.75"/>
    <col customWidth="1" min="14" max="14" width="28.75"/>
  </cols>
  <sheetData>
    <row r="1" ht="14.25" customHeight="1">
      <c r="A1" s="1"/>
      <c r="B1" s="2"/>
      <c r="E1" s="3"/>
      <c r="G1" s="2"/>
      <c r="H1" s="1"/>
      <c r="I1" s="1"/>
      <c r="J1" s="1"/>
      <c r="K1" s="1"/>
      <c r="L1" s="1"/>
      <c r="M1" s="1"/>
      <c r="N1" s="1"/>
    </row>
    <row r="2" ht="54.0" customHeight="1">
      <c r="A2" s="1"/>
      <c r="B2" s="1"/>
      <c r="C2" s="4"/>
      <c r="D2" s="4"/>
      <c r="E2" s="4"/>
      <c r="F2" s="4"/>
      <c r="G2" s="5"/>
      <c r="H2" s="6"/>
      <c r="I2" s="7"/>
      <c r="J2" s="5"/>
      <c r="K2" s="5"/>
      <c r="L2" s="5"/>
      <c r="M2" s="7"/>
      <c r="N2" s="5"/>
    </row>
    <row r="3" ht="15.0" customHeight="1">
      <c r="A3" s="1"/>
      <c r="B3" s="1"/>
      <c r="C3" s="1"/>
      <c r="D3" s="8"/>
      <c r="E3" s="9"/>
      <c r="F3" s="10"/>
      <c r="G3" s="9"/>
      <c r="H3" s="11"/>
      <c r="I3" s="9"/>
      <c r="J3" s="9"/>
      <c r="K3" s="12"/>
      <c r="L3" s="9"/>
      <c r="M3" s="10"/>
      <c r="N3" s="9"/>
    </row>
    <row r="4" ht="15.0" customHeight="1">
      <c r="A4" s="1"/>
      <c r="B4" s="1"/>
      <c r="C4" s="1"/>
      <c r="D4" s="8"/>
      <c r="E4" s="9"/>
      <c r="F4" s="10"/>
      <c r="G4" s="9"/>
      <c r="H4" s="11"/>
      <c r="I4" s="9"/>
      <c r="J4" s="9"/>
      <c r="K4" s="12"/>
      <c r="L4" s="9"/>
      <c r="M4" s="10"/>
      <c r="N4" s="9"/>
    </row>
    <row r="5" ht="15.0" customHeight="1">
      <c r="A5" s="1"/>
      <c r="B5" s="1"/>
      <c r="C5" s="13" t="s">
        <v>0</v>
      </c>
      <c r="E5" s="14"/>
      <c r="F5" s="14"/>
      <c r="G5" s="9"/>
      <c r="H5" s="15"/>
      <c r="I5" s="9"/>
      <c r="J5" s="9"/>
      <c r="K5" s="9"/>
      <c r="L5" s="9"/>
      <c r="M5" s="9"/>
      <c r="N5" s="9"/>
    </row>
    <row r="6" ht="15.0" customHeight="1">
      <c r="A6" s="1"/>
      <c r="B6" s="1"/>
      <c r="C6" s="14" t="s">
        <v>1</v>
      </c>
      <c r="G6" s="9"/>
      <c r="H6" s="15"/>
      <c r="I6" s="9"/>
      <c r="J6" s="9"/>
      <c r="K6" s="9"/>
      <c r="L6" s="9"/>
      <c r="M6" s="9"/>
      <c r="N6" s="9"/>
    </row>
    <row r="7" ht="8.25" customHeight="1">
      <c r="A7" s="1"/>
      <c r="B7" s="1"/>
      <c r="C7" s="16"/>
      <c r="D7" s="16"/>
      <c r="E7" s="16"/>
      <c r="F7" s="9"/>
      <c r="G7" s="9"/>
      <c r="H7" s="15"/>
      <c r="I7" s="9"/>
      <c r="J7" s="9"/>
      <c r="K7" s="9"/>
      <c r="L7" s="9"/>
      <c r="M7" s="9"/>
      <c r="N7" s="9"/>
    </row>
    <row r="8" ht="15.0" customHeight="1">
      <c r="A8" s="1"/>
      <c r="B8" s="1"/>
      <c r="C8" s="17" t="s">
        <v>2</v>
      </c>
      <c r="F8" s="9"/>
      <c r="G8" s="9"/>
      <c r="H8" s="15"/>
      <c r="I8" s="9"/>
      <c r="J8" s="9"/>
      <c r="K8" s="9"/>
      <c r="L8" s="9"/>
      <c r="M8" s="9"/>
      <c r="N8" s="9"/>
    </row>
    <row r="9" ht="9.75" customHeight="1">
      <c r="A9" s="1"/>
      <c r="B9" s="1"/>
      <c r="C9" s="18"/>
      <c r="D9" s="19"/>
      <c r="E9" s="9"/>
      <c r="F9" s="9"/>
      <c r="G9" s="9"/>
      <c r="H9" s="20"/>
      <c r="I9" s="9"/>
      <c r="J9" s="9"/>
      <c r="K9" s="9"/>
      <c r="L9" s="9"/>
      <c r="M9" s="9"/>
      <c r="N9" s="9"/>
    </row>
    <row r="10" ht="15.0" customHeight="1">
      <c r="A10" s="1"/>
      <c r="B10" s="1"/>
      <c r="C10" s="21" t="s">
        <v>3</v>
      </c>
      <c r="D10" s="19" t="s">
        <v>4</v>
      </c>
      <c r="F10" s="9"/>
      <c r="G10" s="9"/>
      <c r="H10" s="20"/>
      <c r="I10" s="9"/>
      <c r="J10" s="9"/>
      <c r="K10" s="9"/>
      <c r="L10" s="9"/>
      <c r="M10" s="9"/>
      <c r="N10" s="9"/>
    </row>
    <row r="11" ht="9.0" customHeight="1">
      <c r="A11" s="1"/>
      <c r="B11" s="1"/>
      <c r="C11" s="21"/>
      <c r="D11" s="19"/>
      <c r="E11" s="9"/>
      <c r="F11" s="9"/>
      <c r="G11" s="9"/>
      <c r="H11" s="20"/>
      <c r="I11" s="9"/>
      <c r="J11" s="9"/>
      <c r="K11" s="9"/>
      <c r="L11" s="9"/>
      <c r="M11" s="9"/>
      <c r="N11" s="9"/>
    </row>
    <row r="12" ht="15.0" customHeight="1">
      <c r="A12" s="1"/>
      <c r="B12" s="1"/>
      <c r="C12" s="21" t="s">
        <v>5</v>
      </c>
      <c r="D12" s="19" t="s">
        <v>6</v>
      </c>
      <c r="F12" s="9"/>
      <c r="G12" s="9"/>
      <c r="H12" s="20"/>
      <c r="I12" s="9"/>
      <c r="J12" s="9"/>
      <c r="K12" s="9"/>
      <c r="L12" s="9"/>
      <c r="M12" s="9"/>
      <c r="N12" s="9"/>
    </row>
    <row r="13" ht="8.25" customHeight="1">
      <c r="A13" s="1"/>
      <c r="B13" s="1"/>
      <c r="C13" s="22"/>
      <c r="D13" s="19"/>
      <c r="E13" s="18"/>
      <c r="F13" s="9"/>
      <c r="G13" s="9"/>
      <c r="H13" s="20"/>
      <c r="I13" s="9"/>
      <c r="J13" s="9"/>
      <c r="K13" s="9"/>
      <c r="L13" s="9"/>
      <c r="M13" s="9"/>
      <c r="N13" s="9"/>
    </row>
    <row r="14" ht="15.0" customHeight="1">
      <c r="A14" s="1"/>
      <c r="B14" s="1"/>
      <c r="C14" s="22" t="s">
        <v>7</v>
      </c>
      <c r="D14" s="19" t="s">
        <v>8</v>
      </c>
      <c r="E14" s="18"/>
      <c r="F14" s="9"/>
      <c r="G14" s="9"/>
      <c r="H14" s="20"/>
      <c r="I14" s="9"/>
      <c r="J14" s="9"/>
      <c r="K14" s="9"/>
      <c r="L14" s="9"/>
      <c r="M14" s="9"/>
      <c r="N14" s="9"/>
    </row>
    <row r="15" ht="15.0" customHeight="1">
      <c r="A15" s="1"/>
      <c r="B15" s="1"/>
      <c r="C15" s="1"/>
      <c r="D15" s="6"/>
      <c r="E15" s="9"/>
      <c r="F15" s="10"/>
      <c r="G15" s="10"/>
      <c r="H15" s="20"/>
      <c r="I15" s="10"/>
      <c r="J15" s="9"/>
      <c r="K15" s="10"/>
      <c r="L15" s="9"/>
      <c r="M15" s="10"/>
      <c r="N15" s="10"/>
    </row>
    <row r="16" ht="15.0" customHeight="1">
      <c r="A16" s="1"/>
      <c r="B16" s="1"/>
      <c r="C16" s="1"/>
      <c r="D16" s="23"/>
      <c r="E16" s="5"/>
      <c r="F16" s="7"/>
      <c r="G16" s="5"/>
      <c r="H16" s="6"/>
      <c r="I16" s="7"/>
      <c r="J16" s="5"/>
      <c r="K16" s="5"/>
      <c r="L16" s="5"/>
      <c r="M16" s="7"/>
      <c r="N16" s="5"/>
    </row>
    <row r="17" ht="15.0" customHeight="1">
      <c r="A17" s="1"/>
      <c r="B17" s="1"/>
      <c r="C17" s="13" t="s">
        <v>9</v>
      </c>
      <c r="E17" s="9"/>
      <c r="F17" s="9"/>
      <c r="G17" s="9"/>
      <c r="H17" s="20"/>
      <c r="I17" s="9"/>
      <c r="J17" s="9"/>
      <c r="K17" s="9"/>
      <c r="L17" s="9"/>
      <c r="M17" s="9"/>
      <c r="N17" s="9"/>
    </row>
    <row r="18" ht="16.5" customHeight="1">
      <c r="A18" s="1"/>
      <c r="B18" s="1"/>
      <c r="C18" s="1"/>
      <c r="D18" s="6"/>
      <c r="E18" s="9"/>
      <c r="F18" s="9"/>
      <c r="G18" s="9"/>
      <c r="H18" s="20"/>
      <c r="I18" s="9"/>
      <c r="J18" s="9"/>
      <c r="K18" s="9"/>
      <c r="L18" s="9"/>
      <c r="M18" s="9"/>
      <c r="N18" s="9"/>
    </row>
    <row r="19" ht="15.0" customHeight="1">
      <c r="A19" s="1"/>
      <c r="B19" s="1"/>
      <c r="C19" s="24" t="s">
        <v>3</v>
      </c>
      <c r="D19" s="25" t="s">
        <v>10</v>
      </c>
      <c r="G19" s="9"/>
      <c r="H19" s="20"/>
      <c r="I19" s="9"/>
      <c r="J19" s="9"/>
      <c r="K19" s="9"/>
      <c r="L19" s="9"/>
      <c r="M19" s="9"/>
      <c r="N19" s="9"/>
    </row>
    <row r="20" ht="15.0" customHeight="1">
      <c r="A20" s="1"/>
      <c r="B20" s="1"/>
      <c r="C20" s="1"/>
      <c r="D20" s="6"/>
      <c r="E20" s="9"/>
      <c r="F20" s="10"/>
      <c r="G20" s="9"/>
      <c r="H20" s="7"/>
      <c r="I20" s="10"/>
      <c r="J20" s="9"/>
      <c r="K20" s="10"/>
      <c r="L20" s="9"/>
      <c r="M20" s="10"/>
      <c r="N20" s="9"/>
    </row>
    <row r="21" ht="15.0" customHeight="1">
      <c r="A21" s="1"/>
      <c r="B21" s="1"/>
      <c r="C21" s="24" t="s">
        <v>5</v>
      </c>
      <c r="D21" s="26" t="s">
        <v>11</v>
      </c>
      <c r="G21" s="27"/>
      <c r="H21" s="6"/>
      <c r="I21" s="7"/>
      <c r="J21" s="27"/>
      <c r="K21" s="27"/>
      <c r="L21" s="27"/>
      <c r="M21" s="7"/>
      <c r="N21" s="27"/>
    </row>
    <row r="22" ht="15.0" customHeight="1">
      <c r="A22" s="1"/>
      <c r="B22" s="1"/>
      <c r="C22" s="1"/>
      <c r="E22" s="9"/>
      <c r="F22" s="9"/>
      <c r="G22" s="9"/>
      <c r="H22" s="28"/>
      <c r="I22" s="9"/>
      <c r="J22" s="9"/>
      <c r="K22" s="9"/>
      <c r="L22" s="9"/>
      <c r="M22" s="9"/>
      <c r="N22" s="9"/>
    </row>
    <row r="23" ht="15.0" customHeight="1">
      <c r="A23" s="1"/>
      <c r="B23" s="1"/>
      <c r="C23" s="1"/>
      <c r="E23" s="9"/>
      <c r="F23" s="29"/>
      <c r="G23" s="9"/>
      <c r="H23" s="7"/>
      <c r="I23" s="12"/>
      <c r="J23" s="9"/>
      <c r="K23" s="29"/>
      <c r="L23" s="9"/>
      <c r="M23" s="29"/>
      <c r="N23" s="9"/>
    </row>
    <row r="24" ht="15.0" customHeight="1">
      <c r="A24" s="1"/>
      <c r="B24" s="1"/>
      <c r="C24" s="1"/>
      <c r="E24" s="5"/>
      <c r="F24" s="7"/>
      <c r="G24" s="5"/>
      <c r="H24" s="6"/>
      <c r="I24" s="7"/>
      <c r="J24" s="5"/>
      <c r="K24" s="5"/>
      <c r="L24" s="5"/>
      <c r="M24" s="7"/>
      <c r="N24" s="5"/>
    </row>
    <row r="25" ht="15.0" customHeight="1">
      <c r="A25" s="1"/>
      <c r="B25" s="1"/>
      <c r="C25" s="1"/>
      <c r="D25" s="6"/>
      <c r="E25" s="9"/>
      <c r="F25" s="9"/>
      <c r="G25" s="9"/>
      <c r="H25" s="28"/>
      <c r="I25" s="9"/>
      <c r="J25" s="9"/>
      <c r="K25" s="9"/>
      <c r="L25" s="9"/>
      <c r="M25" s="9"/>
      <c r="N25" s="9"/>
    </row>
    <row r="26" ht="15.0" customHeight="1">
      <c r="A26" s="1"/>
      <c r="B26" s="1"/>
      <c r="C26" s="1"/>
      <c r="D26" s="6"/>
      <c r="E26" s="9"/>
      <c r="F26" s="9"/>
      <c r="G26" s="9"/>
      <c r="H26" s="28"/>
      <c r="I26" s="9"/>
      <c r="J26" s="9"/>
      <c r="K26" s="9"/>
      <c r="L26" s="9"/>
      <c r="M26" s="9"/>
      <c r="N26" s="9"/>
    </row>
    <row r="27" ht="15.0" customHeight="1">
      <c r="A27" s="1"/>
      <c r="B27" s="1"/>
      <c r="C27" s="1"/>
      <c r="D27" s="6"/>
      <c r="E27" s="30"/>
      <c r="F27" s="30"/>
      <c r="G27" s="30"/>
      <c r="H27" s="6"/>
      <c r="I27" s="30"/>
      <c r="J27" s="30"/>
      <c r="K27" s="30"/>
      <c r="L27" s="30"/>
      <c r="M27" s="30"/>
      <c r="N27" s="30"/>
    </row>
    <row r="28" ht="15.0" customHeight="1">
      <c r="A28" s="1"/>
      <c r="B28" s="1"/>
      <c r="C28" s="1"/>
      <c r="D28" s="6"/>
      <c r="E28" s="30"/>
      <c r="F28" s="30"/>
      <c r="G28" s="30"/>
      <c r="H28" s="6"/>
      <c r="I28" s="30"/>
      <c r="J28" s="30"/>
      <c r="K28" s="30"/>
      <c r="L28" s="30"/>
      <c r="M28" s="30"/>
      <c r="N28" s="30"/>
    </row>
    <row r="29" ht="15.0" customHeight="1">
      <c r="A29" s="1"/>
      <c r="B29" s="1"/>
      <c r="C29" s="1"/>
      <c r="D29" s="6"/>
      <c r="E29" s="30"/>
      <c r="F29" s="30"/>
      <c r="G29" s="30"/>
      <c r="H29" s="6"/>
      <c r="I29" s="30"/>
      <c r="J29" s="30"/>
      <c r="K29" s="30"/>
      <c r="L29" s="30"/>
      <c r="M29" s="30"/>
      <c r="N29" s="30"/>
    </row>
    <row r="30" ht="15.75" customHeight="1">
      <c r="A30" s="1"/>
      <c r="B30" s="1"/>
      <c r="C30" s="1"/>
      <c r="D30" s="31"/>
      <c r="E30" s="27"/>
      <c r="F30" s="30"/>
      <c r="G30" s="27"/>
      <c r="H30" s="6"/>
      <c r="I30" s="30"/>
      <c r="J30" s="27"/>
      <c r="K30" s="27"/>
      <c r="L30" s="27"/>
      <c r="M30" s="30"/>
      <c r="N30" s="27"/>
    </row>
    <row r="31" ht="15.75" customHeight="1">
      <c r="A31" s="1"/>
      <c r="B31" s="1"/>
      <c r="C31" s="1"/>
      <c r="D31" s="31"/>
      <c r="E31" s="12"/>
      <c r="F31" s="7"/>
      <c r="G31" s="12"/>
      <c r="H31" s="6"/>
      <c r="I31" s="7"/>
      <c r="J31" s="12"/>
      <c r="K31" s="32"/>
      <c r="L31" s="12"/>
      <c r="M31" s="7"/>
      <c r="N31" s="12"/>
    </row>
    <row r="32" ht="15.0" customHeight="1">
      <c r="A32" s="1"/>
      <c r="B32" s="1"/>
      <c r="C32" s="1"/>
      <c r="D32" s="6"/>
      <c r="E32" s="9"/>
      <c r="F32" s="9"/>
      <c r="G32" s="9"/>
      <c r="H32" s="15"/>
      <c r="I32" s="9"/>
      <c r="J32" s="9"/>
      <c r="K32" s="9"/>
      <c r="L32" s="9"/>
      <c r="M32" s="9"/>
      <c r="N32" s="9"/>
    </row>
    <row r="33" ht="15.0" customHeight="1">
      <c r="A33" s="1"/>
      <c r="B33" s="1"/>
      <c r="C33" s="1"/>
      <c r="D33" s="6"/>
      <c r="E33" s="9"/>
      <c r="F33" s="9"/>
      <c r="G33" s="9"/>
      <c r="H33" s="15"/>
      <c r="I33" s="9"/>
      <c r="J33" s="9"/>
      <c r="K33" s="9"/>
      <c r="L33" s="9"/>
      <c r="M33" s="9"/>
      <c r="N33" s="9"/>
    </row>
    <row r="34" ht="15.0" customHeight="1">
      <c r="A34" s="1"/>
      <c r="B34" s="1"/>
      <c r="C34" s="1"/>
      <c r="D34" s="6"/>
      <c r="E34" s="9"/>
      <c r="F34" s="9"/>
      <c r="G34" s="9"/>
      <c r="H34" s="15"/>
      <c r="I34" s="9"/>
      <c r="J34" s="9"/>
      <c r="K34" s="9"/>
      <c r="L34" s="9"/>
      <c r="M34" s="9"/>
      <c r="N34" s="9"/>
    </row>
    <row r="35" ht="18.75" customHeight="1">
      <c r="A35" s="1"/>
      <c r="B35" s="1"/>
      <c r="C35" s="1"/>
      <c r="D35" s="33"/>
      <c r="E35" s="34"/>
      <c r="F35" s="6"/>
      <c r="G35" s="34"/>
      <c r="H35" s="35"/>
      <c r="I35" s="6"/>
      <c r="J35" s="34"/>
      <c r="K35" s="36"/>
      <c r="L35" s="34"/>
      <c r="M35" s="6"/>
      <c r="N35" s="34"/>
    </row>
    <row r="36" ht="15.0" customHeight="1">
      <c r="A36" s="1"/>
      <c r="B36" s="1"/>
      <c r="C36" s="1"/>
      <c r="D36" s="1"/>
      <c r="E36" s="6"/>
      <c r="F36" s="6"/>
      <c r="G36" s="6"/>
      <c r="H36" s="1"/>
      <c r="I36" s="1"/>
      <c r="J36" s="1"/>
      <c r="K36" s="1"/>
      <c r="L36" s="1"/>
      <c r="M36" s="1"/>
      <c r="N36" s="1"/>
    </row>
    <row r="37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6.5" customHeight="1">
      <c r="A38" s="1"/>
      <c r="B38" s="1"/>
      <c r="C38" s="1"/>
      <c r="D38" s="37"/>
      <c r="E38" s="38"/>
      <c r="F38" s="38"/>
      <c r="G38" s="38"/>
      <c r="H38" s="1"/>
      <c r="I38" s="1"/>
      <c r="J38" s="1"/>
      <c r="K38" s="1"/>
      <c r="L38" s="1"/>
      <c r="M38" s="1"/>
      <c r="N38" s="1"/>
    </row>
    <row r="39" ht="15.75" customHeight="1">
      <c r="A39" s="1"/>
      <c r="B39" s="1"/>
      <c r="C39" s="1"/>
      <c r="D39" s="37"/>
      <c r="E39" s="38"/>
      <c r="F39" s="38"/>
      <c r="G39" s="38"/>
      <c r="H39" s="1"/>
      <c r="I39" s="1"/>
      <c r="J39" s="1"/>
      <c r="K39" s="1"/>
      <c r="L39" s="1"/>
      <c r="M39" s="1"/>
      <c r="N39" s="1"/>
    </row>
    <row r="40" ht="15.75" customHeight="1">
      <c r="A40" s="1"/>
      <c r="B40" s="1"/>
      <c r="C40" s="1"/>
      <c r="D40" s="37"/>
      <c r="E40" s="39"/>
      <c r="F40" s="39"/>
      <c r="G40" s="39"/>
      <c r="H40" s="1"/>
      <c r="I40" s="1"/>
      <c r="J40" s="1"/>
      <c r="K40" s="1"/>
      <c r="L40" s="1"/>
      <c r="M40" s="1"/>
      <c r="N40" s="1"/>
    </row>
    <row r="41" ht="15.75" customHeight="1">
      <c r="A41" s="1"/>
      <c r="B41" s="1"/>
      <c r="C41" s="1"/>
      <c r="D41" s="37"/>
      <c r="E41" s="39"/>
      <c r="F41" s="39"/>
      <c r="G41" s="39"/>
      <c r="H41" s="1"/>
      <c r="I41" s="1"/>
      <c r="J41" s="1"/>
      <c r="K41" s="1"/>
      <c r="L41" s="1"/>
      <c r="M41" s="1"/>
      <c r="N41" s="1"/>
    </row>
    <row r="42" ht="15.75" customHeight="1">
      <c r="A42" s="1"/>
      <c r="B42" s="1"/>
      <c r="C42" s="1"/>
      <c r="D42" s="37"/>
      <c r="E42" s="39"/>
      <c r="F42" s="39"/>
      <c r="G42" s="39"/>
      <c r="H42" s="1"/>
      <c r="I42" s="1"/>
      <c r="J42" s="1"/>
      <c r="K42" s="1"/>
      <c r="L42" s="1"/>
      <c r="M42" s="1"/>
      <c r="N42" s="1"/>
    </row>
    <row r="43" ht="15.75" customHeight="1">
      <c r="A43" s="1"/>
      <c r="B43" s="1"/>
      <c r="C43" s="1"/>
      <c r="D43" s="37"/>
      <c r="E43" s="39"/>
      <c r="F43" s="39"/>
      <c r="G43" s="39"/>
      <c r="H43" s="1"/>
      <c r="I43" s="1"/>
      <c r="J43" s="1"/>
      <c r="K43" s="1"/>
      <c r="L43" s="1"/>
      <c r="M43" s="1"/>
      <c r="N43" s="1"/>
    </row>
    <row r="44" ht="15.75" customHeight="1">
      <c r="A44" s="1"/>
      <c r="B44" s="1"/>
      <c r="C44" s="1"/>
      <c r="D44" s="40"/>
      <c r="E44" s="41"/>
      <c r="F44" s="39"/>
      <c r="G44" s="39"/>
      <c r="H44" s="42"/>
      <c r="I44" s="42"/>
      <c r="J44" s="42"/>
      <c r="K44" s="43"/>
      <c r="M44" s="1"/>
      <c r="N44" s="1"/>
    </row>
    <row r="45" ht="15.75" customHeight="1">
      <c r="A45" s="1"/>
      <c r="B45" s="1"/>
      <c r="C45" s="1"/>
      <c r="D45" s="40"/>
      <c r="E45" s="41"/>
      <c r="F45" s="39"/>
      <c r="G45" s="39"/>
      <c r="H45" s="42"/>
      <c r="I45" s="42"/>
      <c r="J45" s="42"/>
      <c r="M45" s="1"/>
      <c r="N45" s="1"/>
    </row>
    <row r="46" ht="15.75" customHeight="1">
      <c r="A46" s="1"/>
      <c r="B46" s="1"/>
      <c r="C46" s="1"/>
      <c r="D46" s="40"/>
      <c r="E46" s="39"/>
      <c r="F46" s="39"/>
      <c r="G46" s="39"/>
      <c r="H46" s="42"/>
      <c r="I46" s="42"/>
      <c r="J46" s="42"/>
      <c r="K46" s="43"/>
      <c r="M46" s="1"/>
      <c r="N46" s="1"/>
    </row>
    <row r="47" ht="15.75" customHeight="1">
      <c r="A47" s="1"/>
      <c r="B47" s="1"/>
      <c r="C47" s="1"/>
      <c r="D47" s="40"/>
      <c r="E47" s="39"/>
      <c r="F47" s="39"/>
      <c r="G47" s="39"/>
      <c r="H47" s="42"/>
      <c r="I47" s="42"/>
      <c r="J47" s="42"/>
      <c r="M47" s="1"/>
      <c r="N47" s="1"/>
    </row>
    <row r="48" ht="15.75" customHeight="1">
      <c r="A48" s="1"/>
      <c r="B48" s="1"/>
      <c r="C48" s="1"/>
      <c r="D48" s="37"/>
      <c r="E48" s="39"/>
      <c r="F48" s="39"/>
      <c r="G48" s="39"/>
      <c r="H48" s="44"/>
      <c r="I48" s="44"/>
      <c r="J48" s="44"/>
      <c r="K48" s="1"/>
      <c r="L48" s="1"/>
      <c r="M48" s="1"/>
      <c r="N48" s="1"/>
    </row>
    <row r="49" ht="15.75" customHeight="1">
      <c r="A49" s="1"/>
      <c r="B49" s="1"/>
      <c r="C49" s="1"/>
      <c r="D49" s="37"/>
      <c r="E49" s="39"/>
      <c r="F49" s="39"/>
      <c r="G49" s="39"/>
      <c r="H49" s="44"/>
      <c r="I49" s="44"/>
      <c r="J49" s="44"/>
      <c r="K49" s="1"/>
      <c r="L49" s="1"/>
      <c r="M49" s="1"/>
      <c r="N49" s="1"/>
    </row>
    <row r="50" ht="15.75" customHeight="1">
      <c r="A50" s="1"/>
      <c r="B50" s="1"/>
      <c r="C50" s="1"/>
      <c r="D50" s="37"/>
      <c r="E50" s="39"/>
      <c r="F50" s="39"/>
      <c r="G50" s="39"/>
      <c r="H50" s="1"/>
      <c r="I50" s="1"/>
      <c r="J50" s="1"/>
      <c r="K50" s="1"/>
      <c r="L50" s="1"/>
      <c r="M50" s="1"/>
      <c r="N50" s="1"/>
    </row>
    <row r="51" ht="15.75" customHeight="1">
      <c r="A51" s="1"/>
      <c r="B51" s="1"/>
      <c r="C51" s="1"/>
      <c r="D51" s="37"/>
      <c r="E51" s="39"/>
      <c r="F51" s="39"/>
      <c r="G51" s="39"/>
      <c r="H51" s="1"/>
      <c r="I51" s="1"/>
      <c r="J51" s="1"/>
      <c r="K51" s="1"/>
      <c r="L51" s="1"/>
      <c r="M51" s="1"/>
      <c r="N51" s="1"/>
    </row>
    <row r="52" ht="15.75" customHeight="1">
      <c r="A52" s="1"/>
      <c r="B52" s="1"/>
      <c r="C52" s="1"/>
      <c r="D52" s="40"/>
      <c r="E52" s="39"/>
      <c r="F52" s="39"/>
      <c r="G52" s="39"/>
      <c r="H52" s="1"/>
      <c r="I52" s="1"/>
      <c r="J52" s="1"/>
      <c r="K52" s="1"/>
      <c r="L52" s="1"/>
      <c r="M52" s="1"/>
      <c r="N52" s="1"/>
    </row>
    <row r="53" ht="15.75" customHeight="1">
      <c r="A53" s="1"/>
      <c r="B53" s="1"/>
      <c r="C53" s="1"/>
      <c r="D53" s="40"/>
      <c r="E53" s="39"/>
      <c r="F53" s="39"/>
      <c r="G53" s="39"/>
      <c r="H53" s="1"/>
      <c r="I53" s="1"/>
      <c r="J53" s="1"/>
      <c r="K53" s="1"/>
      <c r="L53" s="1"/>
      <c r="M53" s="1"/>
      <c r="N53" s="1"/>
    </row>
    <row r="54" ht="15.75" customHeight="1">
      <c r="A54" s="1"/>
      <c r="B54" s="1"/>
      <c r="C54" s="1"/>
      <c r="D54" s="37"/>
      <c r="E54" s="38"/>
      <c r="F54" s="38"/>
      <c r="G54" s="38"/>
      <c r="H54" s="1"/>
      <c r="I54" s="1"/>
      <c r="J54" s="1"/>
      <c r="K54" s="1"/>
      <c r="L54" s="1"/>
      <c r="M54" s="1"/>
      <c r="N54" s="1"/>
    </row>
    <row r="55" ht="15.75" customHeight="1">
      <c r="A55" s="1"/>
      <c r="B55" s="1"/>
      <c r="C55" s="1"/>
      <c r="D55" s="37"/>
      <c r="E55" s="38"/>
      <c r="F55" s="38"/>
      <c r="G55" s="38"/>
      <c r="H55" s="1"/>
      <c r="I55" s="1"/>
      <c r="J55" s="1"/>
      <c r="K55" s="1"/>
      <c r="L55" s="1"/>
      <c r="M55" s="1"/>
      <c r="N55" s="1"/>
    </row>
    <row r="56" ht="15.75" customHeight="1">
      <c r="A56" s="1"/>
      <c r="B56" s="1"/>
      <c r="C56" s="1"/>
      <c r="D56" s="37"/>
      <c r="E56" s="44"/>
      <c r="F56" s="44"/>
      <c r="G56" s="44"/>
      <c r="H56" s="1"/>
      <c r="I56" s="1"/>
      <c r="J56" s="1"/>
      <c r="K56" s="1"/>
      <c r="L56" s="1"/>
      <c r="M56" s="1"/>
      <c r="N56" s="1"/>
    </row>
    <row r="57" ht="15.75" customHeight="1">
      <c r="A57" s="1"/>
      <c r="B57" s="1"/>
      <c r="C57" s="1"/>
      <c r="D57" s="37"/>
      <c r="E57" s="44"/>
      <c r="F57" s="44"/>
      <c r="G57" s="44"/>
      <c r="H57" s="1"/>
      <c r="I57" s="1"/>
      <c r="J57" s="1"/>
      <c r="K57" s="1"/>
      <c r="L57" s="1"/>
      <c r="M57" s="1"/>
      <c r="N57" s="1"/>
    </row>
    <row r="58" ht="15.75" customHeight="1">
      <c r="A58" s="1"/>
      <c r="B58" s="1"/>
      <c r="C58" s="1"/>
      <c r="D58" s="37"/>
      <c r="E58" s="38"/>
      <c r="F58" s="38"/>
      <c r="G58" s="38"/>
      <c r="H58" s="1"/>
      <c r="I58" s="1"/>
      <c r="J58" s="1"/>
      <c r="K58" s="1"/>
      <c r="L58" s="1"/>
      <c r="M58" s="1"/>
      <c r="N58" s="1"/>
    </row>
    <row r="59" ht="15.75" customHeight="1">
      <c r="A59" s="1"/>
      <c r="B59" s="1"/>
      <c r="C59" s="1"/>
      <c r="D59" s="37"/>
      <c r="E59" s="38"/>
      <c r="F59" s="38"/>
      <c r="G59" s="38"/>
      <c r="H59" s="1"/>
      <c r="I59" s="1"/>
      <c r="J59" s="1"/>
      <c r="K59" s="1"/>
      <c r="L59" s="1"/>
      <c r="M59" s="1"/>
      <c r="N59" s="1"/>
    </row>
    <row r="60" ht="15.75" customHeight="1">
      <c r="A60" s="1"/>
      <c r="B60" s="1"/>
      <c r="C60" s="1"/>
      <c r="D60" s="37"/>
      <c r="E60" s="44"/>
      <c r="F60" s="39"/>
      <c r="G60" s="39"/>
      <c r="H60" s="1"/>
      <c r="I60" s="1"/>
      <c r="J60" s="1"/>
      <c r="K60" s="1"/>
      <c r="L60" s="1"/>
      <c r="M60" s="1"/>
      <c r="N60" s="1"/>
    </row>
    <row r="61" ht="15.75" customHeight="1">
      <c r="A61" s="1"/>
      <c r="B61" s="1"/>
      <c r="C61" s="1"/>
      <c r="D61" s="37"/>
      <c r="E61" s="44"/>
      <c r="F61" s="39"/>
      <c r="G61" s="39"/>
      <c r="H61" s="1"/>
      <c r="I61" s="1"/>
      <c r="J61" s="1"/>
      <c r="K61" s="1"/>
      <c r="L61" s="1"/>
      <c r="M61" s="1"/>
      <c r="N61" s="1"/>
    </row>
    <row r="62" ht="15.75" customHeight="1">
      <c r="A62" s="1"/>
      <c r="B62" s="1"/>
      <c r="C62" s="1"/>
      <c r="D62" s="37"/>
      <c r="E62" s="39"/>
      <c r="F62" s="39"/>
      <c r="G62" s="39"/>
      <c r="H62" s="1"/>
      <c r="I62" s="1"/>
      <c r="J62" s="1"/>
      <c r="K62" s="1"/>
      <c r="L62" s="1"/>
      <c r="M62" s="1"/>
      <c r="N62" s="1"/>
    </row>
    <row r="63" ht="15.75" customHeight="1">
      <c r="A63" s="1"/>
      <c r="B63" s="1"/>
      <c r="C63" s="1"/>
      <c r="D63" s="37"/>
      <c r="E63" s="39"/>
      <c r="F63" s="39"/>
      <c r="G63" s="39"/>
      <c r="H63" s="1"/>
      <c r="I63" s="1"/>
      <c r="J63" s="1"/>
      <c r="K63" s="1"/>
      <c r="L63" s="1"/>
      <c r="M63" s="1"/>
      <c r="N63" s="1"/>
    </row>
    <row r="64" ht="15.75" customHeight="1">
      <c r="A64" s="1"/>
      <c r="B64" s="1"/>
      <c r="C64" s="1"/>
      <c r="D64" s="37"/>
      <c r="E64" s="45"/>
      <c r="F64" s="45"/>
      <c r="G64" s="45"/>
      <c r="H64" s="1"/>
      <c r="I64" s="1"/>
      <c r="J64" s="1"/>
      <c r="K64" s="1"/>
      <c r="L64" s="1"/>
      <c r="M64" s="1"/>
      <c r="N64" s="1"/>
    </row>
    <row r="65" ht="15.75" customHeight="1">
      <c r="A65" s="1"/>
      <c r="B65" s="1"/>
      <c r="C65" s="1"/>
      <c r="D65" s="37"/>
      <c r="E65" s="45"/>
      <c r="F65" s="45"/>
      <c r="G65" s="45"/>
      <c r="H65" s="1"/>
      <c r="I65" s="1"/>
      <c r="J65" s="1"/>
      <c r="K65" s="1"/>
      <c r="L65" s="1"/>
      <c r="M65" s="1"/>
      <c r="N65" s="1"/>
    </row>
    <row r="66" ht="15.75" customHeight="1">
      <c r="A66" s="1"/>
      <c r="B66" s="1"/>
      <c r="C66" s="1"/>
      <c r="D66" s="37"/>
      <c r="E66" s="39"/>
      <c r="F66" s="39"/>
      <c r="G66" s="39"/>
      <c r="H66" s="1"/>
      <c r="I66" s="1"/>
      <c r="J66" s="1"/>
      <c r="K66" s="1"/>
      <c r="L66" s="1"/>
      <c r="M66" s="1"/>
      <c r="N66" s="1"/>
    </row>
    <row r="67" ht="15.75" customHeight="1">
      <c r="A67" s="1"/>
      <c r="B67" s="1"/>
      <c r="C67" s="1"/>
      <c r="D67" s="37"/>
      <c r="E67" s="39"/>
      <c r="F67" s="39"/>
      <c r="G67" s="39"/>
      <c r="H67" s="1"/>
      <c r="I67" s="1"/>
      <c r="J67" s="1"/>
      <c r="K67" s="1"/>
      <c r="L67" s="1"/>
      <c r="M67" s="1"/>
      <c r="N67" s="1"/>
    </row>
    <row r="68" ht="15.0" customHeight="1">
      <c r="A68" s="1"/>
      <c r="B68" s="1"/>
      <c r="C68" s="1"/>
      <c r="D68" s="7"/>
      <c r="E68" s="7"/>
      <c r="F68" s="7"/>
      <c r="H68" s="1"/>
      <c r="I68" s="1"/>
      <c r="J68" s="1"/>
      <c r="K68" s="1"/>
      <c r="L68" s="1"/>
      <c r="M68" s="1"/>
      <c r="N68" s="1"/>
    </row>
    <row r="69" ht="15.0" customHeight="1">
      <c r="A69" s="1"/>
      <c r="B69" s="1"/>
      <c r="C69" s="1"/>
      <c r="D69" s="37"/>
      <c r="E69" s="37"/>
      <c r="F69" s="37"/>
      <c r="G69" s="37"/>
      <c r="H69" s="1"/>
      <c r="I69" s="1"/>
      <c r="J69" s="1"/>
      <c r="K69" s="1"/>
      <c r="L69" s="1"/>
      <c r="M69" s="1"/>
      <c r="N69" s="1"/>
    </row>
    <row r="70" ht="15.0" customHeight="1">
      <c r="A70" s="1"/>
      <c r="B70" s="1"/>
      <c r="C70" s="1"/>
      <c r="D70" s="37"/>
      <c r="E70" s="37"/>
      <c r="F70" s="37"/>
      <c r="G70" s="37"/>
      <c r="H70" s="1"/>
      <c r="I70" s="1"/>
      <c r="J70" s="1"/>
      <c r="K70" s="1"/>
      <c r="L70" s="1"/>
      <c r="M70" s="1"/>
      <c r="N70" s="1"/>
    </row>
    <row r="71" ht="15.0" customHeight="1">
      <c r="A71" s="1"/>
      <c r="B71" s="1"/>
      <c r="C71" s="1"/>
      <c r="D71" s="37"/>
      <c r="E71" s="37"/>
      <c r="F71" s="37"/>
      <c r="G71" s="37"/>
      <c r="H71" s="1"/>
      <c r="I71" s="1"/>
      <c r="J71" s="1"/>
      <c r="K71" s="1"/>
      <c r="L71" s="1"/>
      <c r="M71" s="1"/>
      <c r="N71" s="1"/>
    </row>
    <row r="72" ht="15.0" customHeight="1">
      <c r="A72" s="1"/>
      <c r="B72" s="1"/>
      <c r="C72" s="1"/>
      <c r="D72" s="37"/>
      <c r="E72" s="37"/>
      <c r="F72" s="37"/>
      <c r="G72" s="37"/>
      <c r="H72" s="1"/>
      <c r="I72" s="1"/>
      <c r="J72" s="1"/>
      <c r="K72" s="1"/>
      <c r="L72" s="1"/>
      <c r="M72" s="1"/>
      <c r="N72" s="1"/>
    </row>
    <row r="73" ht="15.0" customHeight="1">
      <c r="A73" s="1"/>
      <c r="B73" s="1"/>
      <c r="C73" s="1"/>
      <c r="D73" s="37"/>
      <c r="E73" s="37"/>
      <c r="F73" s="37"/>
      <c r="G73" s="37"/>
      <c r="H73" s="1"/>
      <c r="I73" s="1"/>
      <c r="J73" s="1"/>
      <c r="K73" s="1"/>
      <c r="L73" s="1"/>
      <c r="M73" s="1"/>
      <c r="N73" s="1"/>
    </row>
    <row r="74" ht="15.0" customHeight="1">
      <c r="A74" s="1"/>
      <c r="B74" s="1"/>
      <c r="C74" s="1"/>
      <c r="D74" s="37"/>
      <c r="E74" s="37"/>
      <c r="F74" s="37"/>
      <c r="G74" s="37"/>
      <c r="H74" s="1"/>
      <c r="I74" s="1"/>
      <c r="J74" s="1"/>
      <c r="K74" s="1"/>
      <c r="L74" s="1"/>
      <c r="M74" s="1"/>
      <c r="N74" s="1"/>
    </row>
    <row r="75" ht="15.0" customHeight="1">
      <c r="A75" s="1"/>
      <c r="B75" s="1"/>
      <c r="C75" s="1"/>
      <c r="D75" s="37"/>
      <c r="E75" s="37"/>
      <c r="F75" s="37"/>
      <c r="G75" s="37"/>
      <c r="H75" s="1"/>
      <c r="I75" s="1"/>
      <c r="J75" s="1"/>
      <c r="K75" s="1"/>
      <c r="L75" s="1"/>
      <c r="M75" s="1"/>
      <c r="N75" s="1"/>
    </row>
    <row r="76" ht="15.0" customHeight="1">
      <c r="A76" s="1"/>
      <c r="B76" s="1"/>
      <c r="C76" s="1"/>
      <c r="D76" s="37"/>
      <c r="E76" s="37"/>
      <c r="F76" s="37"/>
      <c r="G76" s="37"/>
      <c r="H76" s="1"/>
      <c r="I76" s="1"/>
      <c r="J76" s="1"/>
      <c r="K76" s="1"/>
      <c r="L76" s="1"/>
      <c r="M76" s="1"/>
      <c r="N76" s="1"/>
    </row>
    <row r="77" ht="15.0" customHeight="1">
      <c r="A77" s="1"/>
      <c r="B77" s="1"/>
      <c r="C77" s="1"/>
      <c r="D77" s="37"/>
      <c r="E77" s="37"/>
      <c r="F77" s="37"/>
      <c r="G77" s="37"/>
      <c r="H77" s="1"/>
      <c r="I77" s="1"/>
      <c r="J77" s="1"/>
      <c r="K77" s="1"/>
      <c r="L77" s="1"/>
      <c r="M77" s="1"/>
      <c r="N77" s="1"/>
    </row>
    <row r="78" ht="15.0" customHeight="1">
      <c r="A78" s="1"/>
      <c r="B78" s="1"/>
      <c r="C78" s="1"/>
      <c r="D78" s="37"/>
      <c r="E78" s="37"/>
      <c r="F78" s="37"/>
      <c r="G78" s="37"/>
      <c r="H78" s="1"/>
      <c r="I78" s="1"/>
      <c r="J78" s="1"/>
      <c r="K78" s="1"/>
      <c r="L78" s="1"/>
      <c r="M78" s="1"/>
      <c r="N78" s="1"/>
    </row>
    <row r="79" ht="15.0" customHeight="1">
      <c r="A79" s="1"/>
      <c r="B79" s="1"/>
      <c r="C79" s="1"/>
      <c r="D79" s="37"/>
      <c r="E79" s="37"/>
      <c r="F79" s="37"/>
      <c r="G79" s="37"/>
      <c r="H79" s="1"/>
      <c r="I79" s="1"/>
      <c r="J79" s="1"/>
      <c r="K79" s="1"/>
      <c r="L79" s="1"/>
      <c r="M79" s="1"/>
      <c r="N79" s="1"/>
    </row>
    <row r="80" ht="15.0" customHeight="1">
      <c r="A80" s="1"/>
      <c r="B80" s="1"/>
      <c r="C80" s="1"/>
      <c r="D80" s="37"/>
      <c r="E80" s="37"/>
      <c r="F80" s="37"/>
      <c r="G80" s="37"/>
      <c r="H80" s="1"/>
      <c r="I80" s="1"/>
      <c r="J80" s="1"/>
      <c r="K80" s="1"/>
      <c r="L80" s="1"/>
      <c r="M80" s="1"/>
      <c r="N80" s="1"/>
    </row>
    <row r="81" ht="15.0" customHeight="1">
      <c r="A81" s="1"/>
      <c r="B81" s="1"/>
      <c r="C81" s="1"/>
      <c r="D81" s="37"/>
      <c r="E81" s="37"/>
      <c r="F81" s="37"/>
      <c r="G81" s="37"/>
      <c r="H81" s="1"/>
      <c r="I81" s="1"/>
      <c r="J81" s="1"/>
      <c r="K81" s="1"/>
      <c r="L81" s="1"/>
      <c r="M81" s="1"/>
      <c r="N81" s="1"/>
    </row>
    <row r="82" ht="15.0" customHeight="1">
      <c r="A82" s="1"/>
      <c r="B82" s="1"/>
      <c r="C82" s="1"/>
      <c r="D82" s="37"/>
      <c r="E82" s="37"/>
      <c r="F82" s="37"/>
      <c r="G82" s="37"/>
      <c r="H82" s="1"/>
      <c r="I82" s="1"/>
      <c r="J82" s="1"/>
      <c r="K82" s="1"/>
      <c r="L82" s="1"/>
      <c r="M82" s="1"/>
      <c r="N82" s="1"/>
    </row>
    <row r="83" ht="15.0" customHeight="1">
      <c r="A83" s="1"/>
      <c r="B83" s="1"/>
      <c r="C83" s="1"/>
      <c r="D83" s="37"/>
      <c r="E83" s="37"/>
      <c r="F83" s="37"/>
      <c r="G83" s="37"/>
      <c r="H83" s="1"/>
      <c r="I83" s="1"/>
      <c r="J83" s="1"/>
      <c r="K83" s="1"/>
      <c r="L83" s="1"/>
      <c r="M83" s="1"/>
      <c r="N83" s="1"/>
    </row>
    <row r="84" ht="15.0" customHeight="1">
      <c r="A84" s="1"/>
      <c r="B84" s="1"/>
      <c r="C84" s="1"/>
      <c r="D84" s="37"/>
      <c r="E84" s="37"/>
      <c r="F84" s="37"/>
      <c r="G84" s="37"/>
      <c r="H84" s="1"/>
      <c r="I84" s="1"/>
      <c r="J84" s="1"/>
      <c r="K84" s="1"/>
      <c r="L84" s="1"/>
      <c r="M84" s="1"/>
      <c r="N84" s="1"/>
    </row>
    <row r="85" ht="15.0" customHeight="1">
      <c r="A85" s="1"/>
      <c r="B85" s="1"/>
      <c r="C85" s="1"/>
      <c r="D85" s="37"/>
      <c r="E85" s="37"/>
      <c r="F85" s="37"/>
      <c r="G85" s="37"/>
      <c r="H85" s="1"/>
      <c r="I85" s="1"/>
      <c r="J85" s="1"/>
      <c r="K85" s="1"/>
      <c r="L85" s="1"/>
      <c r="M85" s="1"/>
      <c r="N85" s="1"/>
    </row>
    <row r="86" ht="15.0" customHeight="1">
      <c r="A86" s="1"/>
      <c r="B86" s="1"/>
      <c r="C86" s="1"/>
      <c r="D86" s="37"/>
      <c r="E86" s="37"/>
      <c r="F86" s="37"/>
      <c r="G86" s="37"/>
      <c r="H86" s="1"/>
      <c r="I86" s="1"/>
      <c r="J86" s="1"/>
      <c r="K86" s="1"/>
      <c r="L86" s="1"/>
      <c r="M86" s="1"/>
      <c r="N86" s="1"/>
    </row>
    <row r="87" ht="15.0" customHeight="1">
      <c r="A87" s="1"/>
      <c r="B87" s="1"/>
      <c r="C87" s="1"/>
      <c r="D87" s="37"/>
      <c r="E87" s="37"/>
      <c r="F87" s="37"/>
      <c r="G87" s="37"/>
      <c r="H87" s="1"/>
      <c r="I87" s="1"/>
      <c r="J87" s="1"/>
      <c r="K87" s="1"/>
      <c r="L87" s="1"/>
      <c r="M87" s="1"/>
      <c r="N87" s="1"/>
    </row>
    <row r="88" ht="15.0" customHeight="1">
      <c r="A88" s="1"/>
      <c r="B88" s="1"/>
      <c r="C88" s="1"/>
      <c r="D88" s="37"/>
      <c r="E88" s="37"/>
      <c r="F88" s="37"/>
      <c r="G88" s="37"/>
      <c r="H88" s="1"/>
      <c r="I88" s="1"/>
      <c r="J88" s="1"/>
      <c r="K88" s="1"/>
      <c r="L88" s="1"/>
      <c r="M88" s="1"/>
      <c r="N88" s="1"/>
    </row>
    <row r="89" ht="15.0" customHeight="1">
      <c r="A89" s="1"/>
      <c r="B89" s="1"/>
      <c r="C89" s="1"/>
      <c r="D89" s="37"/>
      <c r="E89" s="37"/>
      <c r="F89" s="37"/>
      <c r="G89" s="37"/>
      <c r="H89" s="1"/>
      <c r="I89" s="1"/>
      <c r="J89" s="1"/>
      <c r="K89" s="1"/>
      <c r="L89" s="1"/>
      <c r="M89" s="1"/>
      <c r="N89" s="1"/>
    </row>
    <row r="90" ht="15.0" customHeight="1">
      <c r="A90" s="1"/>
      <c r="B90" s="1"/>
      <c r="C90" s="1"/>
      <c r="D90" s="37"/>
      <c r="E90" s="37"/>
      <c r="F90" s="37"/>
      <c r="G90" s="37"/>
      <c r="H90" s="1"/>
      <c r="I90" s="1"/>
      <c r="J90" s="1"/>
      <c r="K90" s="1"/>
      <c r="L90" s="1"/>
      <c r="M90" s="1"/>
      <c r="N90" s="1"/>
    </row>
    <row r="91" ht="15.0" customHeight="1">
      <c r="A91" s="1"/>
      <c r="B91" s="1"/>
      <c r="C91" s="1"/>
      <c r="D91" s="37"/>
      <c r="E91" s="37"/>
      <c r="F91" s="37"/>
      <c r="G91" s="37"/>
      <c r="H91" s="1"/>
      <c r="I91" s="1"/>
      <c r="J91" s="1"/>
      <c r="K91" s="1"/>
      <c r="L91" s="1"/>
      <c r="M91" s="1"/>
      <c r="N91" s="1"/>
    </row>
    <row r="92" ht="15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</sheetData>
  <mergeCells count="13">
    <mergeCell ref="C17:D17"/>
    <mergeCell ref="D19:F19"/>
    <mergeCell ref="D21:F21"/>
    <mergeCell ref="K44:L45"/>
    <mergeCell ref="K46:L47"/>
    <mergeCell ref="F68:G68"/>
    <mergeCell ref="B1:D1"/>
    <mergeCell ref="E1:F1"/>
    <mergeCell ref="C5:D5"/>
    <mergeCell ref="C6:F6"/>
    <mergeCell ref="C8:E8"/>
    <mergeCell ref="D10:E10"/>
    <mergeCell ref="D12:E1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1" width="3.88"/>
    <col customWidth="1" min="2" max="2" width="6.0"/>
    <col customWidth="1" min="3" max="3" width="9.0"/>
    <col customWidth="1" min="4" max="4" width="51.25"/>
    <col customWidth="1" min="5" max="5" width="4.13"/>
    <col customWidth="1" min="6" max="6" width="10.0"/>
    <col customWidth="1" min="7" max="7" width="26.38"/>
    <col customWidth="1" min="8" max="8" width="14.75"/>
    <col customWidth="1" min="9" max="9" width="17.5"/>
    <col customWidth="1" min="10" max="10" width="13.63"/>
    <col customWidth="1" min="11" max="11" width="20.5"/>
    <col customWidth="1" min="12" max="12" width="19.25"/>
    <col customWidth="1" min="13" max="13" width="11.75"/>
    <col customWidth="1" min="14" max="14" width="23.88"/>
    <col customWidth="1" min="15" max="15" width="11.75"/>
    <col customWidth="1" min="16" max="19" width="28.75"/>
  </cols>
  <sheetData>
    <row r="1" ht="13.5" customHeight="1">
      <c r="A1" s="1"/>
      <c r="B1" s="2"/>
      <c r="E1" s="1"/>
      <c r="F1" s="46"/>
      <c r="G1" s="3"/>
      <c r="I1" s="2"/>
      <c r="J1" s="1"/>
      <c r="K1" s="1"/>
      <c r="L1" s="1"/>
      <c r="M1" s="1"/>
      <c r="N1" s="1"/>
      <c r="O1" s="1"/>
      <c r="P1" s="1"/>
      <c r="Q1" s="1"/>
      <c r="R1" s="1"/>
      <c r="S1" s="1"/>
    </row>
    <row r="2" ht="45.0" customHeight="1">
      <c r="B2" s="47"/>
      <c r="C2" s="4"/>
      <c r="D2" s="4"/>
      <c r="E2" s="4"/>
      <c r="F2" s="4"/>
      <c r="G2" s="4"/>
      <c r="H2" s="4"/>
      <c r="I2" s="47"/>
      <c r="J2" s="47"/>
      <c r="K2" s="47"/>
    </row>
    <row r="3" ht="15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15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3.75" customHeight="1">
      <c r="A5" s="1"/>
      <c r="B5" s="1"/>
      <c r="C5" s="48"/>
      <c r="D5" s="49"/>
      <c r="E5" s="50"/>
      <c r="F5" s="48"/>
      <c r="G5" s="48"/>
      <c r="H5" s="48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ht="21.75" customHeight="1">
      <c r="A6" s="51"/>
      <c r="B6" s="52"/>
      <c r="C6" s="53" t="s">
        <v>12</v>
      </c>
      <c r="D6" s="53" t="s">
        <v>13</v>
      </c>
      <c r="E6" s="53" t="s">
        <v>14</v>
      </c>
      <c r="F6" s="53" t="s">
        <v>15</v>
      </c>
      <c r="G6" s="54" t="s">
        <v>16</v>
      </c>
      <c r="H6" s="54" t="s">
        <v>17</v>
      </c>
      <c r="I6" s="55"/>
      <c r="J6" s="1"/>
      <c r="K6" s="1"/>
      <c r="L6" s="1"/>
      <c r="M6" s="1"/>
      <c r="N6" s="1"/>
      <c r="O6" s="1"/>
      <c r="P6" s="1"/>
      <c r="Q6" s="1"/>
      <c r="R6" s="1"/>
      <c r="S6" s="1"/>
    </row>
    <row r="7" ht="15.75" customHeight="1">
      <c r="A7" s="51"/>
      <c r="B7" s="56"/>
      <c r="C7" s="57">
        <v>1.0</v>
      </c>
      <c r="D7" s="58" t="s">
        <v>18</v>
      </c>
      <c r="E7" s="59"/>
      <c r="F7" s="60"/>
      <c r="G7" s="61"/>
      <c r="H7" s="62">
        <f>SUM(H8:H15)</f>
        <v>8</v>
      </c>
      <c r="I7" s="63"/>
      <c r="J7" s="6"/>
      <c r="K7" s="6"/>
      <c r="L7" s="5"/>
      <c r="M7" s="5"/>
      <c r="N7" s="5"/>
      <c r="O7" s="6"/>
      <c r="P7" s="27"/>
      <c r="Q7" s="27"/>
      <c r="R7" s="27"/>
      <c r="S7" s="27"/>
    </row>
    <row r="8" ht="15.0" customHeight="1">
      <c r="A8" s="51"/>
      <c r="B8" s="56"/>
      <c r="C8" s="64">
        <v>1.1</v>
      </c>
      <c r="D8" s="65" t="s">
        <v>19</v>
      </c>
      <c r="E8" s="66" t="s">
        <v>20</v>
      </c>
      <c r="F8" s="67">
        <v>1.0</v>
      </c>
      <c r="G8" s="68">
        <v>1.0</v>
      </c>
      <c r="H8" s="69">
        <f t="shared" ref="H8:H15" si="1">F8*G8</f>
        <v>1</v>
      </c>
      <c r="I8" s="70"/>
      <c r="J8" s="7"/>
      <c r="K8" s="29"/>
      <c r="L8" s="12"/>
      <c r="M8" s="71"/>
      <c r="N8" s="36"/>
      <c r="O8" s="71"/>
      <c r="P8" s="72"/>
      <c r="Q8" s="72"/>
      <c r="R8" s="72"/>
      <c r="S8" s="72"/>
    </row>
    <row r="9" ht="15.0" customHeight="1">
      <c r="A9" s="51"/>
      <c r="B9" s="56"/>
      <c r="C9" s="73">
        <v>1.2</v>
      </c>
      <c r="D9" s="74" t="s">
        <v>21</v>
      </c>
      <c r="E9" s="75" t="s">
        <v>20</v>
      </c>
      <c r="F9" s="76">
        <v>1.0</v>
      </c>
      <c r="G9" s="77">
        <v>1.0</v>
      </c>
      <c r="H9" s="78">
        <f t="shared" si="1"/>
        <v>1</v>
      </c>
      <c r="I9" s="70"/>
      <c r="J9" s="7"/>
      <c r="K9" s="29"/>
      <c r="L9" s="12"/>
      <c r="M9" s="71"/>
      <c r="N9" s="36"/>
      <c r="O9" s="71"/>
      <c r="P9" s="72"/>
      <c r="Q9" s="72"/>
      <c r="R9" s="72"/>
      <c r="S9" s="72"/>
    </row>
    <row r="10" ht="15.0" customHeight="1">
      <c r="A10" s="51"/>
      <c r="B10" s="56"/>
      <c r="C10" s="73">
        <v>1.3</v>
      </c>
      <c r="D10" s="74" t="s">
        <v>22</v>
      </c>
      <c r="E10" s="75" t="s">
        <v>20</v>
      </c>
      <c r="F10" s="76">
        <v>1.0</v>
      </c>
      <c r="G10" s="77">
        <v>1.0</v>
      </c>
      <c r="H10" s="78">
        <f t="shared" si="1"/>
        <v>1</v>
      </c>
      <c r="I10" s="70"/>
      <c r="J10" s="7"/>
      <c r="K10" s="29"/>
      <c r="L10" s="12"/>
      <c r="M10" s="71"/>
      <c r="N10" s="36"/>
      <c r="O10" s="71"/>
      <c r="P10" s="72"/>
      <c r="Q10" s="72"/>
      <c r="R10" s="72"/>
      <c r="S10" s="72"/>
    </row>
    <row r="11" ht="30.0" customHeight="1">
      <c r="A11" s="51"/>
      <c r="B11" s="56"/>
      <c r="C11" s="73">
        <v>1.4</v>
      </c>
      <c r="D11" s="74" t="s">
        <v>23</v>
      </c>
      <c r="E11" s="75" t="s">
        <v>24</v>
      </c>
      <c r="F11" s="76">
        <v>1.0</v>
      </c>
      <c r="G11" s="77">
        <v>1.0</v>
      </c>
      <c r="H11" s="78">
        <f t="shared" si="1"/>
        <v>1</v>
      </c>
      <c r="I11" s="70"/>
      <c r="J11" s="7"/>
      <c r="K11" s="29"/>
      <c r="L11" s="12"/>
      <c r="M11" s="71"/>
      <c r="N11" s="36"/>
      <c r="O11" s="71"/>
      <c r="P11" s="72"/>
      <c r="Q11" s="72"/>
      <c r="R11" s="72"/>
      <c r="S11" s="72"/>
    </row>
    <row r="12" ht="15.0" customHeight="1">
      <c r="A12" s="51"/>
      <c r="B12" s="56"/>
      <c r="C12" s="73">
        <v>1.5</v>
      </c>
      <c r="D12" s="74" t="s">
        <v>25</v>
      </c>
      <c r="E12" s="75" t="s">
        <v>20</v>
      </c>
      <c r="F12" s="76">
        <v>1.0</v>
      </c>
      <c r="G12" s="77">
        <v>1.0</v>
      </c>
      <c r="H12" s="78">
        <f t="shared" si="1"/>
        <v>1</v>
      </c>
      <c r="I12" s="70"/>
      <c r="J12" s="7"/>
      <c r="K12" s="29"/>
      <c r="L12" s="12"/>
      <c r="M12" s="71"/>
      <c r="N12" s="36"/>
      <c r="O12" s="71"/>
      <c r="P12" s="72"/>
      <c r="Q12" s="72"/>
      <c r="R12" s="72"/>
      <c r="S12" s="72"/>
    </row>
    <row r="13" ht="15.0" customHeight="1">
      <c r="A13" s="51"/>
      <c r="B13" s="56"/>
      <c r="C13" s="73">
        <v>1.6</v>
      </c>
      <c r="D13" s="74" t="s">
        <v>26</v>
      </c>
      <c r="E13" s="75" t="s">
        <v>20</v>
      </c>
      <c r="F13" s="76">
        <v>1.0</v>
      </c>
      <c r="G13" s="77">
        <v>1.0</v>
      </c>
      <c r="H13" s="78">
        <f t="shared" si="1"/>
        <v>1</v>
      </c>
      <c r="I13" s="70"/>
      <c r="J13" s="7"/>
      <c r="K13" s="29"/>
      <c r="L13" s="12"/>
      <c r="M13" s="71"/>
      <c r="N13" s="36"/>
      <c r="O13" s="71"/>
      <c r="P13" s="72"/>
      <c r="Q13" s="72"/>
      <c r="R13" s="72"/>
      <c r="S13" s="72"/>
    </row>
    <row r="14" ht="30.0" customHeight="1">
      <c r="A14" s="51"/>
      <c r="B14" s="56"/>
      <c r="C14" s="73">
        <v>1.7</v>
      </c>
      <c r="D14" s="74" t="s">
        <v>27</v>
      </c>
      <c r="E14" s="75" t="s">
        <v>24</v>
      </c>
      <c r="F14" s="76">
        <v>1.0</v>
      </c>
      <c r="G14" s="77">
        <v>1.0</v>
      </c>
      <c r="H14" s="78">
        <f t="shared" si="1"/>
        <v>1</v>
      </c>
      <c r="I14" s="70"/>
      <c r="J14" s="7"/>
      <c r="K14" s="29"/>
      <c r="L14" s="12"/>
      <c r="M14" s="71"/>
      <c r="N14" s="36"/>
      <c r="O14" s="71"/>
      <c r="P14" s="72"/>
      <c r="Q14" s="72"/>
      <c r="R14" s="72"/>
      <c r="S14" s="72"/>
    </row>
    <row r="15" ht="15.0" customHeight="1">
      <c r="A15" s="51"/>
      <c r="B15" s="56"/>
      <c r="C15" s="79">
        <v>1.8</v>
      </c>
      <c r="D15" s="80" t="s">
        <v>28</v>
      </c>
      <c r="E15" s="81" t="s">
        <v>24</v>
      </c>
      <c r="F15" s="82">
        <v>1.0</v>
      </c>
      <c r="G15" s="83">
        <v>1.0</v>
      </c>
      <c r="H15" s="84">
        <f t="shared" si="1"/>
        <v>1</v>
      </c>
      <c r="I15" s="70"/>
      <c r="J15" s="7"/>
      <c r="K15" s="29"/>
      <c r="L15" s="12"/>
      <c r="M15" s="71"/>
      <c r="N15" s="36"/>
      <c r="O15" s="71"/>
      <c r="P15" s="72"/>
      <c r="Q15" s="72"/>
      <c r="R15" s="72"/>
      <c r="S15" s="72"/>
    </row>
    <row r="16" ht="15.0" customHeight="1">
      <c r="A16" s="51"/>
      <c r="B16" s="56"/>
      <c r="C16" s="85">
        <v>2.0</v>
      </c>
      <c r="D16" s="86" t="s">
        <v>29</v>
      </c>
      <c r="E16" s="87"/>
      <c r="F16" s="88"/>
      <c r="G16" s="89"/>
      <c r="H16" s="90">
        <f>SUM(H17:H21)</f>
        <v>5</v>
      </c>
      <c r="I16" s="70"/>
      <c r="J16" s="7"/>
      <c r="K16" s="29"/>
      <c r="L16" s="12"/>
      <c r="M16" s="71"/>
      <c r="N16" s="36"/>
      <c r="O16" s="71"/>
      <c r="P16" s="72"/>
      <c r="Q16" s="72"/>
      <c r="R16" s="72"/>
      <c r="S16" s="72"/>
    </row>
    <row r="17" ht="30.0" customHeight="1">
      <c r="A17" s="51"/>
      <c r="B17" s="56"/>
      <c r="C17" s="64">
        <v>2.1</v>
      </c>
      <c r="D17" s="65" t="s">
        <v>30</v>
      </c>
      <c r="E17" s="66" t="s">
        <v>24</v>
      </c>
      <c r="F17" s="67">
        <v>1.0</v>
      </c>
      <c r="G17" s="68">
        <v>1.0</v>
      </c>
      <c r="H17" s="69">
        <f t="shared" ref="H17:H21" si="2">F17*G17</f>
        <v>1</v>
      </c>
      <c r="I17" s="70"/>
      <c r="J17" s="7"/>
      <c r="K17" s="29"/>
      <c r="L17" s="12"/>
      <c r="M17" s="71"/>
      <c r="N17" s="36"/>
      <c r="O17" s="71"/>
      <c r="P17" s="72"/>
      <c r="Q17" s="72"/>
      <c r="R17" s="72"/>
      <c r="S17" s="72"/>
    </row>
    <row r="18" ht="30.0" customHeight="1">
      <c r="A18" s="51"/>
      <c r="B18" s="56"/>
      <c r="C18" s="73">
        <v>2.2</v>
      </c>
      <c r="D18" s="74" t="s">
        <v>31</v>
      </c>
      <c r="E18" s="75" t="s">
        <v>24</v>
      </c>
      <c r="F18" s="76">
        <v>1.0</v>
      </c>
      <c r="G18" s="77">
        <v>1.0</v>
      </c>
      <c r="H18" s="78">
        <f t="shared" si="2"/>
        <v>1</v>
      </c>
      <c r="I18" s="70"/>
      <c r="J18" s="7"/>
      <c r="K18" s="29"/>
      <c r="L18" s="12"/>
      <c r="M18" s="71"/>
      <c r="N18" s="36"/>
      <c r="O18" s="71"/>
      <c r="P18" s="72"/>
      <c r="Q18" s="72"/>
      <c r="R18" s="72"/>
      <c r="S18" s="72"/>
    </row>
    <row r="19" ht="30.0" customHeight="1">
      <c r="A19" s="51"/>
      <c r="B19" s="56"/>
      <c r="C19" s="73">
        <v>2.3</v>
      </c>
      <c r="D19" s="74" t="s">
        <v>32</v>
      </c>
      <c r="E19" s="75" t="s">
        <v>24</v>
      </c>
      <c r="F19" s="76">
        <v>1.0</v>
      </c>
      <c r="G19" s="77">
        <v>1.0</v>
      </c>
      <c r="H19" s="78">
        <f t="shared" si="2"/>
        <v>1</v>
      </c>
      <c r="I19" s="70"/>
      <c r="J19" s="7"/>
      <c r="K19" s="29"/>
      <c r="L19" s="12"/>
      <c r="M19" s="71"/>
      <c r="N19" s="36"/>
      <c r="O19" s="71"/>
      <c r="P19" s="72"/>
      <c r="Q19" s="72"/>
      <c r="R19" s="72"/>
      <c r="S19" s="72"/>
    </row>
    <row r="20" ht="30.0" customHeight="1">
      <c r="A20" s="51"/>
      <c r="B20" s="56"/>
      <c r="C20" s="73">
        <v>2.4</v>
      </c>
      <c r="D20" s="74" t="s">
        <v>33</v>
      </c>
      <c r="E20" s="75" t="s">
        <v>24</v>
      </c>
      <c r="F20" s="76">
        <v>1.0</v>
      </c>
      <c r="G20" s="77">
        <v>1.0</v>
      </c>
      <c r="H20" s="78">
        <f t="shared" si="2"/>
        <v>1</v>
      </c>
      <c r="I20" s="70"/>
      <c r="J20" s="7"/>
      <c r="K20" s="29"/>
      <c r="L20" s="12"/>
      <c r="M20" s="71"/>
      <c r="N20" s="36"/>
      <c r="O20" s="71"/>
      <c r="P20" s="72"/>
      <c r="Q20" s="72"/>
      <c r="R20" s="72"/>
      <c r="S20" s="72"/>
    </row>
    <row r="21" ht="15.0" customHeight="1">
      <c r="A21" s="51"/>
      <c r="B21" s="56"/>
      <c r="C21" s="79">
        <v>2.5</v>
      </c>
      <c r="D21" s="80" t="s">
        <v>34</v>
      </c>
      <c r="E21" s="81" t="s">
        <v>24</v>
      </c>
      <c r="F21" s="82">
        <v>1.0</v>
      </c>
      <c r="G21" s="83">
        <v>1.0</v>
      </c>
      <c r="H21" s="84">
        <f t="shared" si="2"/>
        <v>1</v>
      </c>
      <c r="I21" s="70"/>
      <c r="J21" s="7"/>
      <c r="K21" s="29"/>
      <c r="L21" s="12"/>
      <c r="M21" s="71"/>
      <c r="N21" s="36"/>
      <c r="O21" s="71"/>
      <c r="P21" s="72"/>
      <c r="Q21" s="72"/>
      <c r="R21" s="72"/>
      <c r="S21" s="72"/>
    </row>
    <row r="22" ht="15.0" customHeight="1">
      <c r="A22" s="51"/>
      <c r="B22" s="56"/>
      <c r="C22" s="85">
        <v>3.0</v>
      </c>
      <c r="D22" s="86" t="s">
        <v>35</v>
      </c>
      <c r="E22" s="87"/>
      <c r="F22" s="88"/>
      <c r="G22" s="89"/>
      <c r="H22" s="90">
        <f>SUM(H23:H27)</f>
        <v>5</v>
      </c>
      <c r="I22" s="70"/>
      <c r="J22" s="7"/>
      <c r="K22" s="29"/>
      <c r="L22" s="12"/>
      <c r="M22" s="71"/>
      <c r="N22" s="36"/>
      <c r="O22" s="71"/>
      <c r="P22" s="72"/>
      <c r="Q22" s="72"/>
      <c r="R22" s="72"/>
      <c r="S22" s="72"/>
    </row>
    <row r="23" ht="15.0" customHeight="1">
      <c r="A23" s="51"/>
      <c r="B23" s="56"/>
      <c r="C23" s="64">
        <v>3.1</v>
      </c>
      <c r="D23" s="65" t="s">
        <v>36</v>
      </c>
      <c r="E23" s="66" t="s">
        <v>37</v>
      </c>
      <c r="F23" s="67">
        <v>1.0</v>
      </c>
      <c r="G23" s="68">
        <v>1.0</v>
      </c>
      <c r="H23" s="69">
        <f t="shared" ref="H23:H27" si="3">F23*G23</f>
        <v>1</v>
      </c>
      <c r="I23" s="70"/>
      <c r="J23" s="7"/>
      <c r="K23" s="29"/>
      <c r="L23" s="12"/>
      <c r="M23" s="71"/>
      <c r="N23" s="36"/>
      <c r="O23" s="71"/>
      <c r="P23" s="72"/>
      <c r="Q23" s="72"/>
      <c r="R23" s="72"/>
      <c r="S23" s="72"/>
    </row>
    <row r="24" ht="30.0" customHeight="1">
      <c r="A24" s="51"/>
      <c r="B24" s="56"/>
      <c r="C24" s="73">
        <v>3.2</v>
      </c>
      <c r="D24" s="74" t="s">
        <v>38</v>
      </c>
      <c r="E24" s="75" t="s">
        <v>39</v>
      </c>
      <c r="F24" s="76">
        <v>1.0</v>
      </c>
      <c r="G24" s="77">
        <v>1.0</v>
      </c>
      <c r="H24" s="78">
        <f t="shared" si="3"/>
        <v>1</v>
      </c>
      <c r="I24" s="70"/>
      <c r="J24" s="7"/>
      <c r="K24" s="29"/>
      <c r="L24" s="12"/>
      <c r="M24" s="71"/>
      <c r="N24" s="36"/>
      <c r="O24" s="71"/>
      <c r="P24" s="72"/>
      <c r="Q24" s="72"/>
      <c r="R24" s="72"/>
      <c r="S24" s="72"/>
    </row>
    <row r="25" ht="30.0" customHeight="1">
      <c r="A25" s="51"/>
      <c r="B25" s="56"/>
      <c r="C25" s="73">
        <v>3.3</v>
      </c>
      <c r="D25" s="74" t="s">
        <v>40</v>
      </c>
      <c r="E25" s="75" t="s">
        <v>37</v>
      </c>
      <c r="F25" s="76">
        <v>1.0</v>
      </c>
      <c r="G25" s="77">
        <v>1.0</v>
      </c>
      <c r="H25" s="78">
        <f t="shared" si="3"/>
        <v>1</v>
      </c>
      <c r="I25" s="70"/>
      <c r="J25" s="7"/>
      <c r="K25" s="29"/>
      <c r="L25" s="12"/>
      <c r="M25" s="71"/>
      <c r="N25" s="36"/>
      <c r="O25" s="71"/>
      <c r="P25" s="72"/>
      <c r="Q25" s="72"/>
      <c r="R25" s="72"/>
      <c r="S25" s="72"/>
    </row>
    <row r="26" ht="15.0" customHeight="1">
      <c r="A26" s="51"/>
      <c r="B26" s="56"/>
      <c r="C26" s="73">
        <v>3.4</v>
      </c>
      <c r="D26" s="74" t="s">
        <v>41</v>
      </c>
      <c r="E26" s="75" t="s">
        <v>39</v>
      </c>
      <c r="F26" s="76">
        <v>1.0</v>
      </c>
      <c r="G26" s="77">
        <v>1.0</v>
      </c>
      <c r="H26" s="78">
        <f t="shared" si="3"/>
        <v>1</v>
      </c>
      <c r="I26" s="70"/>
      <c r="J26" s="7"/>
      <c r="K26" s="29"/>
      <c r="L26" s="12"/>
      <c r="M26" s="71"/>
      <c r="N26" s="36"/>
      <c r="O26" s="71"/>
      <c r="P26" s="72"/>
      <c r="Q26" s="72"/>
      <c r="R26" s="72"/>
      <c r="S26" s="72"/>
    </row>
    <row r="27" ht="15.0" customHeight="1">
      <c r="A27" s="51"/>
      <c r="B27" s="56"/>
      <c r="C27" s="79">
        <v>3.5</v>
      </c>
      <c r="D27" s="80" t="s">
        <v>42</v>
      </c>
      <c r="E27" s="81" t="s">
        <v>24</v>
      </c>
      <c r="F27" s="82">
        <v>1.0</v>
      </c>
      <c r="G27" s="83">
        <v>1.0</v>
      </c>
      <c r="H27" s="84">
        <f t="shared" si="3"/>
        <v>1</v>
      </c>
      <c r="I27" s="70"/>
      <c r="J27" s="7"/>
      <c r="K27" s="29"/>
      <c r="L27" s="12"/>
      <c r="M27" s="71"/>
      <c r="N27" s="36"/>
      <c r="O27" s="71"/>
      <c r="P27" s="72"/>
      <c r="Q27" s="72"/>
      <c r="R27" s="72"/>
      <c r="S27" s="72"/>
    </row>
    <row r="28" ht="15.75" customHeight="1">
      <c r="A28" s="51"/>
      <c r="B28" s="56"/>
      <c r="C28" s="85">
        <v>4.0</v>
      </c>
      <c r="D28" s="86" t="s">
        <v>43</v>
      </c>
      <c r="E28" s="87"/>
      <c r="F28" s="88"/>
      <c r="G28" s="89"/>
      <c r="H28" s="90">
        <f>SUM(H29:H31)</f>
        <v>3</v>
      </c>
      <c r="I28" s="63"/>
      <c r="J28" s="6"/>
      <c r="K28" s="7"/>
      <c r="L28" s="5"/>
      <c r="M28" s="5"/>
      <c r="N28" s="5"/>
      <c r="O28" s="7"/>
      <c r="P28" s="27"/>
      <c r="Q28" s="27"/>
      <c r="R28" s="27"/>
      <c r="S28" s="27"/>
    </row>
    <row r="29" ht="30.0" customHeight="1">
      <c r="A29" s="51"/>
      <c r="B29" s="56"/>
      <c r="C29" s="64">
        <v>4.1</v>
      </c>
      <c r="D29" s="65" t="s">
        <v>44</v>
      </c>
      <c r="E29" s="91" t="s">
        <v>37</v>
      </c>
      <c r="F29" s="67">
        <v>1.0</v>
      </c>
      <c r="G29" s="68">
        <v>1.0</v>
      </c>
      <c r="H29" s="69">
        <f t="shared" ref="H29:H31" si="4">F29*G29</f>
        <v>1</v>
      </c>
      <c r="I29" s="63"/>
      <c r="J29" s="6"/>
      <c r="K29" s="7"/>
      <c r="L29" s="5"/>
      <c r="M29" s="5"/>
      <c r="N29" s="5"/>
      <c r="O29" s="7"/>
      <c r="P29" s="27"/>
      <c r="Q29" s="27"/>
      <c r="R29" s="27"/>
      <c r="S29" s="27"/>
    </row>
    <row r="30" ht="15.75" customHeight="1">
      <c r="A30" s="51"/>
      <c r="B30" s="56"/>
      <c r="C30" s="92">
        <v>4.2</v>
      </c>
      <c r="D30" s="74" t="s">
        <v>45</v>
      </c>
      <c r="E30" s="75" t="s">
        <v>24</v>
      </c>
      <c r="F30" s="76">
        <v>1.0</v>
      </c>
      <c r="G30" s="77">
        <v>1.0</v>
      </c>
      <c r="H30" s="78">
        <f t="shared" si="4"/>
        <v>1</v>
      </c>
      <c r="I30" s="63"/>
      <c r="J30" s="6"/>
      <c r="K30" s="7"/>
      <c r="L30" s="5"/>
      <c r="M30" s="5"/>
      <c r="N30" s="5"/>
      <c r="O30" s="7"/>
      <c r="P30" s="27"/>
      <c r="Q30" s="27"/>
      <c r="R30" s="27"/>
      <c r="S30" s="27"/>
    </row>
    <row r="31" ht="15.0" customHeight="1">
      <c r="A31" s="51"/>
      <c r="B31" s="56"/>
      <c r="C31" s="79">
        <v>3.2</v>
      </c>
      <c r="D31" s="80" t="s">
        <v>46</v>
      </c>
      <c r="E31" s="93" t="s">
        <v>37</v>
      </c>
      <c r="F31" s="82">
        <v>1.0</v>
      </c>
      <c r="G31" s="83">
        <v>1.0</v>
      </c>
      <c r="H31" s="84">
        <f t="shared" si="4"/>
        <v>1</v>
      </c>
      <c r="I31" s="94"/>
      <c r="J31" s="15"/>
      <c r="K31" s="9"/>
      <c r="L31" s="9"/>
      <c r="M31" s="9"/>
      <c r="N31" s="9"/>
      <c r="O31" s="9"/>
      <c r="P31" s="9"/>
      <c r="Q31" s="9"/>
      <c r="R31" s="9"/>
      <c r="S31" s="9"/>
    </row>
    <row r="32" ht="15.0" customHeight="1">
      <c r="A32" s="51"/>
      <c r="B32" s="56"/>
      <c r="C32" s="85">
        <v>5.0</v>
      </c>
      <c r="D32" s="86" t="s">
        <v>47</v>
      </c>
      <c r="E32" s="87"/>
      <c r="F32" s="88"/>
      <c r="G32" s="89"/>
      <c r="H32" s="90">
        <f>SUM(H33:H44)</f>
        <v>12</v>
      </c>
      <c r="I32" s="95"/>
      <c r="J32" s="7"/>
      <c r="K32" s="10"/>
      <c r="L32" s="10"/>
      <c r="M32" s="10"/>
      <c r="N32" s="10"/>
      <c r="O32" s="10"/>
      <c r="P32" s="10"/>
      <c r="Q32" s="10"/>
      <c r="R32" s="10"/>
      <c r="S32" s="10"/>
    </row>
    <row r="33" ht="30.0" customHeight="1">
      <c r="A33" s="51"/>
      <c r="B33" s="56"/>
      <c r="C33" s="64">
        <v>5.1</v>
      </c>
      <c r="D33" s="65" t="s">
        <v>48</v>
      </c>
      <c r="E33" s="66" t="s">
        <v>24</v>
      </c>
      <c r="F33" s="67">
        <v>1.0</v>
      </c>
      <c r="G33" s="68">
        <v>1.0</v>
      </c>
      <c r="H33" s="69">
        <f t="shared" ref="H33:H44" si="5">F33*G33</f>
        <v>1</v>
      </c>
      <c r="I33" s="96"/>
      <c r="J33" s="7"/>
      <c r="K33" s="10"/>
      <c r="L33" s="10"/>
      <c r="M33" s="10"/>
      <c r="N33" s="10"/>
      <c r="O33" s="10"/>
      <c r="P33" s="10"/>
      <c r="Q33" s="10"/>
      <c r="R33" s="10"/>
      <c r="S33" s="10"/>
    </row>
    <row r="34" ht="15.0" customHeight="1">
      <c r="A34" s="51"/>
      <c r="B34" s="56"/>
      <c r="C34" s="73">
        <v>5.2</v>
      </c>
      <c r="D34" s="74" t="s">
        <v>49</v>
      </c>
      <c r="E34" s="75" t="s">
        <v>24</v>
      </c>
      <c r="F34" s="76">
        <v>1.0</v>
      </c>
      <c r="G34" s="77">
        <v>1.0</v>
      </c>
      <c r="H34" s="78">
        <f t="shared" si="5"/>
        <v>1</v>
      </c>
      <c r="I34" s="96"/>
      <c r="J34" s="7"/>
      <c r="K34" s="10"/>
      <c r="L34" s="10"/>
      <c r="M34" s="10"/>
      <c r="N34" s="10"/>
      <c r="O34" s="10"/>
      <c r="P34" s="10"/>
      <c r="Q34" s="10"/>
      <c r="R34" s="10"/>
      <c r="S34" s="10"/>
    </row>
    <row r="35" ht="15.0" customHeight="1">
      <c r="A35" s="51"/>
      <c r="B35" s="56"/>
      <c r="C35" s="73">
        <v>5.3</v>
      </c>
      <c r="D35" s="74" t="s">
        <v>50</v>
      </c>
      <c r="E35" s="75" t="s">
        <v>24</v>
      </c>
      <c r="F35" s="76">
        <v>1.0</v>
      </c>
      <c r="G35" s="77">
        <v>1.0</v>
      </c>
      <c r="H35" s="78">
        <f t="shared" si="5"/>
        <v>1</v>
      </c>
      <c r="I35" s="96"/>
      <c r="J35" s="7"/>
      <c r="K35" s="10"/>
      <c r="L35" s="10"/>
      <c r="M35" s="10"/>
      <c r="N35" s="10"/>
      <c r="O35" s="10"/>
      <c r="P35" s="10"/>
      <c r="Q35" s="10"/>
      <c r="R35" s="10"/>
      <c r="S35" s="10"/>
    </row>
    <row r="36" ht="15.0" customHeight="1">
      <c r="A36" s="51"/>
      <c r="B36" s="56"/>
      <c r="C36" s="73">
        <v>5.4</v>
      </c>
      <c r="D36" s="74" t="s">
        <v>51</v>
      </c>
      <c r="E36" s="75" t="s">
        <v>24</v>
      </c>
      <c r="F36" s="76">
        <v>1.0</v>
      </c>
      <c r="G36" s="77">
        <v>1.0</v>
      </c>
      <c r="H36" s="78">
        <f t="shared" si="5"/>
        <v>1</v>
      </c>
      <c r="I36" s="96"/>
      <c r="J36" s="7"/>
      <c r="K36" s="10"/>
      <c r="L36" s="10"/>
      <c r="M36" s="10"/>
      <c r="N36" s="10"/>
      <c r="O36" s="10"/>
      <c r="P36" s="10"/>
      <c r="Q36" s="10"/>
      <c r="R36" s="10"/>
      <c r="S36" s="10"/>
    </row>
    <row r="37" ht="15.0" customHeight="1">
      <c r="A37" s="51"/>
      <c r="B37" s="56"/>
      <c r="C37" s="73">
        <v>5.5</v>
      </c>
      <c r="D37" s="74" t="s">
        <v>52</v>
      </c>
      <c r="E37" s="75" t="s">
        <v>37</v>
      </c>
      <c r="F37" s="76">
        <v>1.0</v>
      </c>
      <c r="G37" s="77">
        <v>1.0</v>
      </c>
      <c r="H37" s="78">
        <f t="shared" si="5"/>
        <v>1</v>
      </c>
      <c r="I37" s="96"/>
      <c r="J37" s="7"/>
      <c r="K37" s="10"/>
      <c r="L37" s="10"/>
      <c r="M37" s="10"/>
      <c r="N37" s="10"/>
      <c r="O37" s="10"/>
      <c r="P37" s="10"/>
      <c r="Q37" s="10"/>
      <c r="R37" s="10"/>
      <c r="S37" s="10"/>
    </row>
    <row r="38" ht="15.0" customHeight="1">
      <c r="A38" s="51"/>
      <c r="B38" s="56"/>
      <c r="C38" s="73">
        <v>5.6</v>
      </c>
      <c r="D38" s="74" t="s">
        <v>53</v>
      </c>
      <c r="E38" s="75" t="s">
        <v>37</v>
      </c>
      <c r="F38" s="76">
        <v>1.0</v>
      </c>
      <c r="G38" s="77">
        <v>1.0</v>
      </c>
      <c r="H38" s="78">
        <f t="shared" si="5"/>
        <v>1</v>
      </c>
      <c r="I38" s="96"/>
      <c r="J38" s="7"/>
      <c r="K38" s="10"/>
      <c r="L38" s="10"/>
      <c r="M38" s="10"/>
      <c r="N38" s="10"/>
      <c r="O38" s="10"/>
      <c r="P38" s="10"/>
      <c r="Q38" s="10"/>
      <c r="R38" s="10"/>
      <c r="S38" s="10"/>
    </row>
    <row r="39" ht="15.0" customHeight="1">
      <c r="A39" s="51"/>
      <c r="B39" s="56"/>
      <c r="C39" s="73">
        <v>5.7</v>
      </c>
      <c r="D39" s="74" t="s">
        <v>54</v>
      </c>
      <c r="E39" s="75" t="s">
        <v>37</v>
      </c>
      <c r="F39" s="76">
        <v>1.0</v>
      </c>
      <c r="G39" s="77">
        <v>1.0</v>
      </c>
      <c r="H39" s="78">
        <f t="shared" si="5"/>
        <v>1</v>
      </c>
      <c r="I39" s="96"/>
      <c r="J39" s="7"/>
      <c r="K39" s="10"/>
      <c r="L39" s="10"/>
      <c r="M39" s="10"/>
      <c r="N39" s="10"/>
      <c r="O39" s="10"/>
      <c r="P39" s="10"/>
      <c r="Q39" s="10"/>
      <c r="R39" s="10"/>
      <c r="S39" s="10"/>
    </row>
    <row r="40" ht="15.0" customHeight="1">
      <c r="A40" s="51"/>
      <c r="B40" s="56"/>
      <c r="C40" s="73">
        <v>5.8</v>
      </c>
      <c r="D40" s="74" t="s">
        <v>55</v>
      </c>
      <c r="E40" s="75" t="s">
        <v>24</v>
      </c>
      <c r="F40" s="76">
        <v>1.0</v>
      </c>
      <c r="G40" s="77">
        <v>1.0</v>
      </c>
      <c r="H40" s="78">
        <f t="shared" si="5"/>
        <v>1</v>
      </c>
      <c r="I40" s="96"/>
      <c r="J40" s="7"/>
      <c r="K40" s="10"/>
      <c r="L40" s="10"/>
      <c r="M40" s="10"/>
      <c r="N40" s="10"/>
      <c r="O40" s="10"/>
      <c r="P40" s="10"/>
      <c r="Q40" s="10"/>
      <c r="R40" s="10"/>
      <c r="S40" s="10"/>
    </row>
    <row r="41" ht="15.0" customHeight="1">
      <c r="A41" s="51"/>
      <c r="B41" s="56"/>
      <c r="C41" s="73">
        <v>5.9</v>
      </c>
      <c r="D41" s="74" t="s">
        <v>56</v>
      </c>
      <c r="E41" s="75" t="s">
        <v>24</v>
      </c>
      <c r="F41" s="76">
        <v>1.0</v>
      </c>
      <c r="G41" s="77">
        <v>1.0</v>
      </c>
      <c r="H41" s="78">
        <f t="shared" si="5"/>
        <v>1</v>
      </c>
      <c r="I41" s="96"/>
      <c r="J41" s="7"/>
      <c r="K41" s="10"/>
      <c r="L41" s="10"/>
      <c r="M41" s="10"/>
      <c r="N41" s="10"/>
      <c r="O41" s="10"/>
      <c r="P41" s="10"/>
      <c r="Q41" s="10"/>
      <c r="R41" s="10"/>
      <c r="S41" s="10"/>
    </row>
    <row r="42" ht="15.0" customHeight="1">
      <c r="A42" s="51"/>
      <c r="B42" s="56"/>
      <c r="C42" s="73">
        <v>5.1</v>
      </c>
      <c r="D42" s="74" t="s">
        <v>57</v>
      </c>
      <c r="E42" s="75" t="s">
        <v>24</v>
      </c>
      <c r="F42" s="76">
        <v>1.0</v>
      </c>
      <c r="G42" s="77">
        <v>1.0</v>
      </c>
      <c r="H42" s="78">
        <f t="shared" si="5"/>
        <v>1</v>
      </c>
      <c r="I42" s="96"/>
      <c r="J42" s="7"/>
      <c r="K42" s="10"/>
      <c r="L42" s="10"/>
      <c r="M42" s="10"/>
      <c r="N42" s="10"/>
      <c r="O42" s="10"/>
      <c r="P42" s="10"/>
      <c r="Q42" s="10"/>
      <c r="R42" s="10"/>
      <c r="S42" s="10"/>
    </row>
    <row r="43" ht="15.0" customHeight="1">
      <c r="A43" s="51"/>
      <c r="B43" s="56"/>
      <c r="C43" s="73">
        <v>5.11</v>
      </c>
      <c r="D43" s="74" t="s">
        <v>58</v>
      </c>
      <c r="E43" s="75" t="s">
        <v>37</v>
      </c>
      <c r="F43" s="76">
        <v>1.0</v>
      </c>
      <c r="G43" s="77">
        <v>1.0</v>
      </c>
      <c r="H43" s="78">
        <f t="shared" si="5"/>
        <v>1</v>
      </c>
      <c r="I43" s="96"/>
      <c r="J43" s="7"/>
      <c r="K43" s="10"/>
      <c r="L43" s="10"/>
      <c r="M43" s="10"/>
      <c r="N43" s="10"/>
      <c r="O43" s="10"/>
      <c r="P43" s="10"/>
      <c r="Q43" s="10"/>
      <c r="R43" s="10"/>
      <c r="S43" s="10"/>
    </row>
    <row r="44" ht="15.0" customHeight="1">
      <c r="A44" s="51"/>
      <c r="B44" s="56"/>
      <c r="C44" s="79">
        <v>5.12</v>
      </c>
      <c r="D44" s="80" t="s">
        <v>59</v>
      </c>
      <c r="E44" s="81" t="s">
        <v>37</v>
      </c>
      <c r="F44" s="82">
        <v>1.0</v>
      </c>
      <c r="G44" s="83">
        <v>1.0</v>
      </c>
      <c r="H44" s="84">
        <f t="shared" si="5"/>
        <v>1</v>
      </c>
      <c r="I44" s="96"/>
      <c r="J44" s="7"/>
      <c r="K44" s="10"/>
      <c r="L44" s="10"/>
      <c r="M44" s="10"/>
      <c r="N44" s="10"/>
      <c r="O44" s="10"/>
      <c r="P44" s="10"/>
      <c r="Q44" s="10"/>
      <c r="R44" s="10"/>
      <c r="S44" s="10"/>
    </row>
    <row r="45" ht="15.0" customHeight="1">
      <c r="A45" s="51"/>
      <c r="B45" s="56"/>
      <c r="C45" s="85">
        <v>6.0</v>
      </c>
      <c r="D45" s="86" t="s">
        <v>60</v>
      </c>
      <c r="E45" s="87"/>
      <c r="F45" s="88"/>
      <c r="G45" s="89"/>
      <c r="H45" s="90">
        <f>SUM(H46:H47)</f>
        <v>2</v>
      </c>
      <c r="I45" s="94"/>
      <c r="J45" s="15"/>
      <c r="K45" s="97"/>
      <c r="L45" s="9"/>
      <c r="M45" s="9"/>
      <c r="N45" s="9"/>
      <c r="O45" s="9"/>
      <c r="P45" s="9"/>
      <c r="Q45" s="9"/>
      <c r="R45" s="9"/>
      <c r="S45" s="9"/>
    </row>
    <row r="46" ht="30.0" customHeight="1">
      <c r="A46" s="51"/>
      <c r="B46" s="56"/>
      <c r="C46" s="64">
        <v>6.1</v>
      </c>
      <c r="D46" s="65" t="s">
        <v>61</v>
      </c>
      <c r="E46" s="91" t="s">
        <v>24</v>
      </c>
      <c r="F46" s="67">
        <v>1.0</v>
      </c>
      <c r="G46" s="68">
        <v>1.0</v>
      </c>
      <c r="H46" s="69">
        <f t="shared" ref="H46:H47" si="6">F46*G46</f>
        <v>1</v>
      </c>
      <c r="I46" s="94"/>
      <c r="J46" s="15"/>
      <c r="K46" s="97"/>
      <c r="L46" s="9"/>
      <c r="M46" s="9"/>
      <c r="N46" s="9"/>
      <c r="O46" s="9"/>
      <c r="P46" s="9"/>
      <c r="Q46" s="9"/>
      <c r="R46" s="9"/>
      <c r="S46" s="9"/>
    </row>
    <row r="47" ht="30.0" customHeight="1">
      <c r="A47" s="51"/>
      <c r="B47" s="56"/>
      <c r="C47" s="79">
        <v>6.2</v>
      </c>
      <c r="D47" s="80" t="s">
        <v>62</v>
      </c>
      <c r="E47" s="93" t="s">
        <v>37</v>
      </c>
      <c r="F47" s="82">
        <v>1.0</v>
      </c>
      <c r="G47" s="83">
        <v>1.0</v>
      </c>
      <c r="H47" s="84">
        <f t="shared" si="6"/>
        <v>1</v>
      </c>
      <c r="I47" s="94"/>
      <c r="J47" s="15"/>
      <c r="K47" s="97"/>
      <c r="L47" s="9"/>
      <c r="M47" s="9"/>
      <c r="N47" s="9"/>
      <c r="O47" s="9"/>
      <c r="P47" s="9"/>
      <c r="Q47" s="9"/>
      <c r="R47" s="9"/>
      <c r="S47" s="9"/>
    </row>
    <row r="48" ht="15.0" customHeight="1">
      <c r="A48" s="51"/>
      <c r="B48" s="56"/>
      <c r="C48" s="85">
        <v>7.0</v>
      </c>
      <c r="D48" s="86" t="s">
        <v>63</v>
      </c>
      <c r="E48" s="87"/>
      <c r="F48" s="88"/>
      <c r="G48" s="89"/>
      <c r="H48" s="90">
        <f>SUM(H49:H51)</f>
        <v>3</v>
      </c>
      <c r="I48" s="94"/>
      <c r="J48" s="15"/>
      <c r="K48" s="97"/>
      <c r="L48" s="9"/>
      <c r="M48" s="9"/>
      <c r="N48" s="9"/>
      <c r="O48" s="9"/>
      <c r="P48" s="9"/>
      <c r="Q48" s="9"/>
      <c r="R48" s="9"/>
      <c r="S48" s="9"/>
    </row>
    <row r="49" ht="15.0" customHeight="1">
      <c r="A49" s="51"/>
      <c r="B49" s="56"/>
      <c r="C49" s="64">
        <v>7.1</v>
      </c>
      <c r="D49" s="65" t="s">
        <v>64</v>
      </c>
      <c r="E49" s="91" t="s">
        <v>24</v>
      </c>
      <c r="F49" s="67">
        <v>1.0</v>
      </c>
      <c r="G49" s="68">
        <v>1.0</v>
      </c>
      <c r="H49" s="69">
        <f t="shared" ref="H49:H51" si="7">F49*G49</f>
        <v>1</v>
      </c>
      <c r="I49" s="94"/>
      <c r="J49" s="15"/>
      <c r="K49" s="97"/>
      <c r="L49" s="9"/>
      <c r="M49" s="9"/>
      <c r="N49" s="9"/>
      <c r="O49" s="9"/>
      <c r="P49" s="9"/>
      <c r="Q49" s="9"/>
      <c r="R49" s="9"/>
      <c r="S49" s="9"/>
    </row>
    <row r="50" ht="15.0" customHeight="1">
      <c r="A50" s="51"/>
      <c r="B50" s="56"/>
      <c r="C50" s="73">
        <v>7.2</v>
      </c>
      <c r="D50" s="74" t="s">
        <v>65</v>
      </c>
      <c r="E50" s="98" t="s">
        <v>24</v>
      </c>
      <c r="F50" s="76">
        <v>1.0</v>
      </c>
      <c r="G50" s="77">
        <v>1.0</v>
      </c>
      <c r="H50" s="78">
        <f t="shared" si="7"/>
        <v>1</v>
      </c>
      <c r="I50" s="94"/>
      <c r="J50" s="15"/>
      <c r="K50" s="97"/>
      <c r="L50" s="9"/>
      <c r="M50" s="9"/>
      <c r="N50" s="9"/>
      <c r="O50" s="9"/>
      <c r="P50" s="9"/>
      <c r="Q50" s="9"/>
      <c r="R50" s="9"/>
      <c r="S50" s="9"/>
    </row>
    <row r="51" ht="15.0" customHeight="1">
      <c r="A51" s="51"/>
      <c r="B51" s="56"/>
      <c r="C51" s="79">
        <v>7.3</v>
      </c>
      <c r="D51" s="80" t="s">
        <v>66</v>
      </c>
      <c r="E51" s="93" t="s">
        <v>24</v>
      </c>
      <c r="F51" s="82">
        <v>1.0</v>
      </c>
      <c r="G51" s="83">
        <v>1.0</v>
      </c>
      <c r="H51" s="84">
        <f t="shared" si="7"/>
        <v>1</v>
      </c>
      <c r="I51" s="94"/>
      <c r="J51" s="15"/>
      <c r="K51" s="97"/>
      <c r="L51" s="9"/>
      <c r="M51" s="9"/>
      <c r="N51" s="9"/>
      <c r="O51" s="9"/>
      <c r="P51" s="9"/>
      <c r="Q51" s="9"/>
      <c r="R51" s="9"/>
      <c r="S51" s="9"/>
    </row>
    <row r="52" ht="15.0" customHeight="1">
      <c r="A52" s="51"/>
      <c r="B52" s="56"/>
      <c r="C52" s="85">
        <v>8.0</v>
      </c>
      <c r="D52" s="86" t="s">
        <v>67</v>
      </c>
      <c r="E52" s="87"/>
      <c r="F52" s="88"/>
      <c r="G52" s="89"/>
      <c r="H52" s="90">
        <f>SUM(H53:H56)</f>
        <v>4</v>
      </c>
      <c r="I52" s="94"/>
      <c r="J52" s="15"/>
      <c r="K52" s="97"/>
      <c r="L52" s="9"/>
      <c r="M52" s="9"/>
      <c r="N52" s="9"/>
      <c r="O52" s="9"/>
      <c r="P52" s="9"/>
      <c r="Q52" s="9"/>
      <c r="R52" s="9"/>
      <c r="S52" s="9"/>
    </row>
    <row r="53" ht="15.0" customHeight="1">
      <c r="A53" s="51"/>
      <c r="B53" s="56"/>
      <c r="C53" s="64">
        <v>8.1</v>
      </c>
      <c r="D53" s="65" t="s">
        <v>68</v>
      </c>
      <c r="E53" s="91" t="s">
        <v>24</v>
      </c>
      <c r="F53" s="67">
        <v>1.0</v>
      </c>
      <c r="G53" s="68">
        <v>1.0</v>
      </c>
      <c r="H53" s="69">
        <f t="shared" ref="H53:H56" si="8">F53*G53</f>
        <v>1</v>
      </c>
      <c r="I53" s="94"/>
      <c r="J53" s="15"/>
      <c r="K53" s="97"/>
      <c r="L53" s="9"/>
      <c r="M53" s="9"/>
      <c r="N53" s="9"/>
      <c r="O53" s="9"/>
      <c r="P53" s="9"/>
      <c r="Q53" s="9"/>
      <c r="R53" s="9"/>
      <c r="S53" s="9"/>
    </row>
    <row r="54" ht="30.0" customHeight="1">
      <c r="A54" s="51"/>
      <c r="B54" s="56"/>
      <c r="C54" s="73">
        <v>8.2</v>
      </c>
      <c r="D54" s="74" t="s">
        <v>69</v>
      </c>
      <c r="E54" s="98" t="s">
        <v>24</v>
      </c>
      <c r="F54" s="76">
        <v>1.0</v>
      </c>
      <c r="G54" s="77">
        <v>1.0</v>
      </c>
      <c r="H54" s="78">
        <f t="shared" si="8"/>
        <v>1</v>
      </c>
      <c r="I54" s="94"/>
      <c r="J54" s="15"/>
      <c r="K54" s="97"/>
      <c r="L54" s="9"/>
      <c r="M54" s="9"/>
      <c r="N54" s="9"/>
      <c r="O54" s="9"/>
      <c r="P54" s="9"/>
      <c r="Q54" s="9"/>
      <c r="R54" s="9"/>
      <c r="S54" s="9"/>
    </row>
    <row r="55" ht="30.0" customHeight="1">
      <c r="A55" s="51"/>
      <c r="B55" s="56"/>
      <c r="C55" s="73">
        <v>8.3</v>
      </c>
      <c r="D55" s="74" t="s">
        <v>70</v>
      </c>
      <c r="E55" s="98" t="s">
        <v>71</v>
      </c>
      <c r="F55" s="76">
        <v>1.0</v>
      </c>
      <c r="G55" s="77">
        <v>1.0</v>
      </c>
      <c r="H55" s="78">
        <f t="shared" si="8"/>
        <v>1</v>
      </c>
      <c r="I55" s="94"/>
      <c r="J55" s="15"/>
      <c r="K55" s="97"/>
      <c r="L55" s="9"/>
      <c r="M55" s="9"/>
      <c r="N55" s="9"/>
      <c r="O55" s="9"/>
      <c r="P55" s="9"/>
      <c r="Q55" s="9"/>
      <c r="R55" s="9"/>
      <c r="S55" s="9"/>
    </row>
    <row r="56" ht="15.0" customHeight="1">
      <c r="A56" s="51"/>
      <c r="B56" s="56"/>
      <c r="C56" s="79">
        <v>8.3</v>
      </c>
      <c r="D56" s="80" t="s">
        <v>72</v>
      </c>
      <c r="E56" s="93" t="s">
        <v>24</v>
      </c>
      <c r="F56" s="82">
        <v>1.0</v>
      </c>
      <c r="G56" s="83">
        <v>1.0</v>
      </c>
      <c r="H56" s="84">
        <f t="shared" si="8"/>
        <v>1</v>
      </c>
      <c r="I56" s="94"/>
      <c r="J56" s="15"/>
      <c r="K56" s="97"/>
      <c r="L56" s="9"/>
      <c r="M56" s="9"/>
      <c r="N56" s="9"/>
      <c r="O56" s="9"/>
      <c r="P56" s="9"/>
      <c r="Q56" s="9"/>
      <c r="R56" s="9"/>
      <c r="S56" s="9"/>
    </row>
    <row r="57" ht="15.0" customHeight="1">
      <c r="A57" s="51"/>
      <c r="B57" s="56"/>
      <c r="C57" s="85">
        <v>9.0</v>
      </c>
      <c r="D57" s="86" t="s">
        <v>73</v>
      </c>
      <c r="E57" s="87"/>
      <c r="F57" s="88"/>
      <c r="G57" s="89"/>
      <c r="H57" s="90">
        <f>SUM(H58)</f>
        <v>1</v>
      </c>
      <c r="I57" s="94"/>
      <c r="J57" s="15"/>
      <c r="K57" s="97"/>
      <c r="L57" s="9"/>
      <c r="M57" s="9"/>
      <c r="N57" s="9"/>
      <c r="O57" s="9"/>
      <c r="P57" s="9"/>
      <c r="Q57" s="9"/>
      <c r="R57" s="9"/>
      <c r="S57" s="9"/>
    </row>
    <row r="58" ht="30.0" customHeight="1">
      <c r="A58" s="51"/>
      <c r="B58" s="56"/>
      <c r="C58" s="99">
        <v>9.1</v>
      </c>
      <c r="D58" s="100" t="s">
        <v>74</v>
      </c>
      <c r="E58" s="101" t="s">
        <v>24</v>
      </c>
      <c r="F58" s="102">
        <v>1.0</v>
      </c>
      <c r="G58" s="103">
        <v>1.0</v>
      </c>
      <c r="H58" s="104">
        <f>F58*G58</f>
        <v>1</v>
      </c>
      <c r="I58" s="94"/>
      <c r="J58" s="15"/>
      <c r="K58" s="97"/>
      <c r="L58" s="9"/>
      <c r="M58" s="9"/>
      <c r="N58" s="9"/>
      <c r="O58" s="9"/>
      <c r="P58" s="9"/>
      <c r="Q58" s="9"/>
      <c r="R58" s="9"/>
      <c r="S58" s="9"/>
    </row>
    <row r="59" ht="15.0" customHeight="1">
      <c r="A59" s="51"/>
      <c r="B59" s="56"/>
      <c r="C59" s="85">
        <v>10.0</v>
      </c>
      <c r="D59" s="86" t="s">
        <v>75</v>
      </c>
      <c r="E59" s="87"/>
      <c r="F59" s="88"/>
      <c r="G59" s="89"/>
      <c r="H59" s="90">
        <f>SUM(H60:H66)</f>
        <v>7</v>
      </c>
      <c r="I59" s="94"/>
      <c r="J59" s="15"/>
      <c r="K59" s="97"/>
      <c r="L59" s="9"/>
      <c r="M59" s="9"/>
      <c r="N59" s="9"/>
      <c r="O59" s="9"/>
      <c r="P59" s="9"/>
      <c r="Q59" s="9"/>
      <c r="R59" s="9"/>
      <c r="S59" s="9"/>
    </row>
    <row r="60" ht="30.0" customHeight="1">
      <c r="A60" s="51"/>
      <c r="B60" s="56"/>
      <c r="C60" s="64">
        <v>10.1</v>
      </c>
      <c r="D60" s="65" t="s">
        <v>76</v>
      </c>
      <c r="E60" s="91" t="s">
        <v>77</v>
      </c>
      <c r="F60" s="67">
        <v>1.0</v>
      </c>
      <c r="G60" s="68">
        <v>1.0</v>
      </c>
      <c r="H60" s="69">
        <f t="shared" ref="H60:H66" si="9">F60*G60</f>
        <v>1</v>
      </c>
      <c r="I60" s="94"/>
      <c r="J60" s="15"/>
      <c r="K60" s="97"/>
      <c r="L60" s="9"/>
      <c r="M60" s="9"/>
      <c r="N60" s="9"/>
      <c r="O60" s="9"/>
      <c r="P60" s="9"/>
      <c r="Q60" s="9"/>
      <c r="R60" s="9"/>
      <c r="S60" s="9"/>
    </row>
    <row r="61" ht="15.0" customHeight="1">
      <c r="A61" s="51"/>
      <c r="B61" s="56"/>
      <c r="C61" s="73">
        <v>10.2</v>
      </c>
      <c r="D61" s="74" t="s">
        <v>78</v>
      </c>
      <c r="E61" s="98" t="s">
        <v>39</v>
      </c>
      <c r="F61" s="76">
        <v>1.0</v>
      </c>
      <c r="G61" s="77">
        <v>1.0</v>
      </c>
      <c r="H61" s="78">
        <f t="shared" si="9"/>
        <v>1</v>
      </c>
      <c r="I61" s="94"/>
      <c r="J61" s="15"/>
      <c r="K61" s="97"/>
      <c r="L61" s="9"/>
      <c r="M61" s="9"/>
      <c r="N61" s="9"/>
      <c r="O61" s="9"/>
      <c r="P61" s="9"/>
      <c r="Q61" s="9"/>
      <c r="R61" s="9"/>
      <c r="S61" s="9"/>
    </row>
    <row r="62" ht="30.0" customHeight="1">
      <c r="A62" s="51"/>
      <c r="B62" s="56"/>
      <c r="C62" s="73">
        <v>10.3</v>
      </c>
      <c r="D62" s="74" t="s">
        <v>79</v>
      </c>
      <c r="E62" s="98" t="s">
        <v>77</v>
      </c>
      <c r="F62" s="76">
        <v>1.0</v>
      </c>
      <c r="G62" s="77">
        <v>1.0</v>
      </c>
      <c r="H62" s="78">
        <f t="shared" si="9"/>
        <v>1</v>
      </c>
      <c r="I62" s="94"/>
      <c r="J62" s="15"/>
      <c r="K62" s="97"/>
      <c r="L62" s="9"/>
      <c r="M62" s="9"/>
      <c r="N62" s="9"/>
      <c r="O62" s="9"/>
      <c r="P62" s="9"/>
      <c r="Q62" s="9"/>
      <c r="R62" s="9"/>
      <c r="S62" s="9"/>
    </row>
    <row r="63" ht="15.0" customHeight="1">
      <c r="A63" s="51"/>
      <c r="B63" s="56"/>
      <c r="C63" s="73">
        <v>10.4</v>
      </c>
      <c r="D63" s="74" t="s">
        <v>80</v>
      </c>
      <c r="E63" s="98" t="s">
        <v>39</v>
      </c>
      <c r="F63" s="76">
        <v>1.0</v>
      </c>
      <c r="G63" s="77">
        <v>1.0</v>
      </c>
      <c r="H63" s="78">
        <f t="shared" si="9"/>
        <v>1</v>
      </c>
      <c r="I63" s="94"/>
      <c r="J63" s="15"/>
      <c r="K63" s="97"/>
      <c r="L63" s="9"/>
      <c r="M63" s="9"/>
      <c r="N63" s="9"/>
      <c r="O63" s="9"/>
      <c r="P63" s="9"/>
      <c r="Q63" s="9"/>
      <c r="R63" s="9"/>
      <c r="S63" s="9"/>
    </row>
    <row r="64" ht="15.0" customHeight="1">
      <c r="A64" s="51"/>
      <c r="B64" s="56"/>
      <c r="C64" s="73">
        <v>10.5</v>
      </c>
      <c r="D64" s="74" t="s">
        <v>81</v>
      </c>
      <c r="E64" s="98" t="s">
        <v>39</v>
      </c>
      <c r="F64" s="76">
        <v>1.0</v>
      </c>
      <c r="G64" s="77">
        <v>1.0</v>
      </c>
      <c r="H64" s="78">
        <f t="shared" si="9"/>
        <v>1</v>
      </c>
      <c r="I64" s="94"/>
      <c r="J64" s="15"/>
      <c r="K64" s="97"/>
      <c r="L64" s="9"/>
      <c r="M64" s="9"/>
      <c r="N64" s="9"/>
      <c r="O64" s="9"/>
      <c r="P64" s="9"/>
      <c r="Q64" s="9"/>
      <c r="R64" s="9"/>
      <c r="S64" s="9"/>
    </row>
    <row r="65" ht="30.0" customHeight="1">
      <c r="A65" s="51"/>
      <c r="B65" s="56"/>
      <c r="C65" s="73">
        <v>10.6</v>
      </c>
      <c r="D65" s="74" t="s">
        <v>82</v>
      </c>
      <c r="E65" s="98" t="s">
        <v>39</v>
      </c>
      <c r="F65" s="76">
        <v>1.0</v>
      </c>
      <c r="G65" s="77">
        <v>1.0</v>
      </c>
      <c r="H65" s="78">
        <f t="shared" si="9"/>
        <v>1</v>
      </c>
      <c r="I65" s="94"/>
      <c r="J65" s="15"/>
      <c r="K65" s="97"/>
      <c r="L65" s="9"/>
      <c r="M65" s="9"/>
      <c r="N65" s="9"/>
      <c r="O65" s="9"/>
      <c r="P65" s="9"/>
      <c r="Q65" s="9"/>
      <c r="R65" s="9"/>
      <c r="S65" s="9"/>
    </row>
    <row r="66" ht="30.0" customHeight="1">
      <c r="A66" s="51"/>
      <c r="B66" s="56"/>
      <c r="C66" s="79">
        <v>10.6</v>
      </c>
      <c r="D66" s="80" t="s">
        <v>83</v>
      </c>
      <c r="E66" s="93" t="s">
        <v>39</v>
      </c>
      <c r="F66" s="82">
        <v>1.0</v>
      </c>
      <c r="G66" s="83">
        <v>1.0</v>
      </c>
      <c r="H66" s="84">
        <f t="shared" si="9"/>
        <v>1</v>
      </c>
      <c r="I66" s="94"/>
      <c r="J66" s="15"/>
      <c r="K66" s="97"/>
      <c r="L66" s="9"/>
      <c r="M66" s="9"/>
      <c r="N66" s="9"/>
      <c r="O66" s="9"/>
      <c r="P66" s="9"/>
      <c r="Q66" s="9"/>
      <c r="R66" s="9"/>
      <c r="S66" s="9"/>
    </row>
    <row r="67" ht="15.0" customHeight="1">
      <c r="A67" s="51"/>
      <c r="B67" s="56"/>
      <c r="C67" s="85">
        <v>11.0</v>
      </c>
      <c r="D67" s="86" t="s">
        <v>84</v>
      </c>
      <c r="E67" s="87"/>
      <c r="F67" s="88"/>
      <c r="G67" s="89"/>
      <c r="H67" s="90">
        <f>SUM(H68:H69)</f>
        <v>2</v>
      </c>
      <c r="I67" s="94"/>
      <c r="J67" s="15"/>
      <c r="K67" s="97"/>
      <c r="L67" s="9"/>
      <c r="M67" s="9"/>
      <c r="N67" s="9"/>
      <c r="O67" s="9"/>
      <c r="P67" s="9"/>
      <c r="Q67" s="9"/>
      <c r="R67" s="9"/>
      <c r="S67" s="9"/>
    </row>
    <row r="68" ht="15.0" customHeight="1">
      <c r="A68" s="51"/>
      <c r="B68" s="56"/>
      <c r="C68" s="64">
        <v>11.1</v>
      </c>
      <c r="D68" s="65" t="s">
        <v>85</v>
      </c>
      <c r="E68" s="91" t="s">
        <v>37</v>
      </c>
      <c r="F68" s="67">
        <v>1.0</v>
      </c>
      <c r="G68" s="68">
        <v>1.0</v>
      </c>
      <c r="H68" s="69">
        <f t="shared" ref="H68:H69" si="10">F68*G68</f>
        <v>1</v>
      </c>
      <c r="I68" s="94"/>
      <c r="J68" s="15"/>
      <c r="K68" s="97"/>
      <c r="L68" s="9"/>
      <c r="M68" s="9"/>
      <c r="N68" s="9"/>
      <c r="O68" s="9"/>
      <c r="P68" s="9"/>
      <c r="Q68" s="9"/>
      <c r="R68" s="9"/>
      <c r="S68" s="9"/>
    </row>
    <row r="69" ht="15.0" customHeight="1">
      <c r="A69" s="51"/>
      <c r="B69" s="56"/>
      <c r="C69" s="79">
        <v>11.2</v>
      </c>
      <c r="D69" s="80" t="s">
        <v>86</v>
      </c>
      <c r="E69" s="93" t="s">
        <v>87</v>
      </c>
      <c r="F69" s="82">
        <v>1.0</v>
      </c>
      <c r="G69" s="83">
        <v>1.0</v>
      </c>
      <c r="H69" s="84">
        <f t="shared" si="10"/>
        <v>1</v>
      </c>
      <c r="I69" s="94"/>
      <c r="J69" s="15"/>
      <c r="K69" s="97"/>
      <c r="L69" s="9"/>
      <c r="M69" s="9"/>
      <c r="N69" s="9"/>
      <c r="O69" s="9"/>
      <c r="P69" s="9"/>
      <c r="Q69" s="9"/>
      <c r="R69" s="9"/>
      <c r="S69" s="9"/>
    </row>
    <row r="70" ht="15.0" customHeight="1">
      <c r="A70" s="51"/>
      <c r="B70" s="56"/>
      <c r="C70" s="85">
        <v>12.0</v>
      </c>
      <c r="D70" s="86" t="s">
        <v>88</v>
      </c>
      <c r="E70" s="87"/>
      <c r="F70" s="88"/>
      <c r="G70" s="89"/>
      <c r="H70" s="90">
        <f>SUM(H71:H78)</f>
        <v>8</v>
      </c>
      <c r="I70" s="94"/>
      <c r="J70" s="15"/>
      <c r="K70" s="97"/>
      <c r="L70" s="9"/>
      <c r="M70" s="9"/>
      <c r="N70" s="9"/>
      <c r="O70" s="9"/>
      <c r="P70" s="9"/>
      <c r="Q70" s="9"/>
      <c r="R70" s="9"/>
      <c r="S70" s="9"/>
    </row>
    <row r="71" ht="15.0" customHeight="1">
      <c r="A71" s="51"/>
      <c r="B71" s="56"/>
      <c r="C71" s="64">
        <v>12.1</v>
      </c>
      <c r="D71" s="65" t="s">
        <v>89</v>
      </c>
      <c r="E71" s="91" t="s">
        <v>37</v>
      </c>
      <c r="F71" s="67">
        <v>1.0</v>
      </c>
      <c r="G71" s="68">
        <v>1.0</v>
      </c>
      <c r="H71" s="69">
        <f t="shared" ref="H71:H78" si="11">F71*G71</f>
        <v>1</v>
      </c>
      <c r="I71" s="94"/>
      <c r="J71" s="15"/>
      <c r="K71" s="97"/>
      <c r="L71" s="9"/>
      <c r="M71" s="9"/>
      <c r="N71" s="9"/>
      <c r="O71" s="9"/>
      <c r="P71" s="9"/>
      <c r="Q71" s="9"/>
      <c r="R71" s="9"/>
      <c r="S71" s="9"/>
    </row>
    <row r="72" ht="15.0" customHeight="1">
      <c r="A72" s="51"/>
      <c r="B72" s="56"/>
      <c r="C72" s="73">
        <v>12.2</v>
      </c>
      <c r="D72" s="74" t="s">
        <v>90</v>
      </c>
      <c r="E72" s="98" t="s">
        <v>39</v>
      </c>
      <c r="F72" s="76">
        <v>1.0</v>
      </c>
      <c r="G72" s="77">
        <v>1.0</v>
      </c>
      <c r="H72" s="78">
        <f t="shared" si="11"/>
        <v>1</v>
      </c>
      <c r="I72" s="94"/>
      <c r="J72" s="15"/>
      <c r="K72" s="97"/>
      <c r="L72" s="9"/>
      <c r="M72" s="9"/>
      <c r="N72" s="9"/>
      <c r="O72" s="9"/>
      <c r="P72" s="9"/>
      <c r="Q72" s="9"/>
      <c r="R72" s="9"/>
      <c r="S72" s="9"/>
    </row>
    <row r="73" ht="15.0" customHeight="1">
      <c r="A73" s="51"/>
      <c r="B73" s="56"/>
      <c r="C73" s="73">
        <v>12.3</v>
      </c>
      <c r="D73" s="74" t="s">
        <v>91</v>
      </c>
      <c r="E73" s="98" t="s">
        <v>39</v>
      </c>
      <c r="F73" s="76">
        <v>1.0</v>
      </c>
      <c r="G73" s="77">
        <v>1.0</v>
      </c>
      <c r="H73" s="78">
        <f t="shared" si="11"/>
        <v>1</v>
      </c>
      <c r="I73" s="94"/>
      <c r="J73" s="15"/>
      <c r="K73" s="97"/>
      <c r="L73" s="9"/>
      <c r="M73" s="9"/>
      <c r="N73" s="9"/>
      <c r="O73" s="9"/>
      <c r="P73" s="9"/>
      <c r="Q73" s="9"/>
      <c r="R73" s="9"/>
      <c r="S73" s="9"/>
    </row>
    <row r="74" ht="15.0" customHeight="1">
      <c r="A74" s="51"/>
      <c r="B74" s="56"/>
      <c r="C74" s="73">
        <v>12.4</v>
      </c>
      <c r="D74" s="74" t="s">
        <v>92</v>
      </c>
      <c r="E74" s="98" t="s">
        <v>39</v>
      </c>
      <c r="F74" s="76">
        <v>1.0</v>
      </c>
      <c r="G74" s="77">
        <v>1.0</v>
      </c>
      <c r="H74" s="78">
        <f t="shared" si="11"/>
        <v>1</v>
      </c>
      <c r="I74" s="94"/>
      <c r="J74" s="15"/>
      <c r="K74" s="97"/>
      <c r="L74" s="9"/>
      <c r="M74" s="9"/>
      <c r="N74" s="9"/>
      <c r="O74" s="9"/>
      <c r="P74" s="9"/>
      <c r="Q74" s="9"/>
      <c r="R74" s="9"/>
      <c r="S74" s="9"/>
    </row>
    <row r="75" ht="15.0" customHeight="1">
      <c r="A75" s="51"/>
      <c r="B75" s="56"/>
      <c r="C75" s="73">
        <v>12.5</v>
      </c>
      <c r="D75" s="74" t="s">
        <v>93</v>
      </c>
      <c r="E75" s="98" t="s">
        <v>39</v>
      </c>
      <c r="F75" s="76">
        <v>1.0</v>
      </c>
      <c r="G75" s="77">
        <v>1.0</v>
      </c>
      <c r="H75" s="78">
        <f t="shared" si="11"/>
        <v>1</v>
      </c>
      <c r="I75" s="94"/>
      <c r="J75" s="15"/>
      <c r="K75" s="97"/>
      <c r="L75" s="9"/>
      <c r="M75" s="9"/>
      <c r="N75" s="9"/>
      <c r="O75" s="9"/>
      <c r="P75" s="9"/>
      <c r="Q75" s="9"/>
      <c r="R75" s="9"/>
      <c r="S75" s="9"/>
    </row>
    <row r="76" ht="15.0" customHeight="1">
      <c r="A76" s="51"/>
      <c r="B76" s="56"/>
      <c r="C76" s="73">
        <v>12.6</v>
      </c>
      <c r="D76" s="74" t="s">
        <v>94</v>
      </c>
      <c r="E76" s="98" t="s">
        <v>39</v>
      </c>
      <c r="F76" s="76">
        <v>1.0</v>
      </c>
      <c r="G76" s="77">
        <v>1.0</v>
      </c>
      <c r="H76" s="78">
        <f t="shared" si="11"/>
        <v>1</v>
      </c>
      <c r="I76" s="94"/>
      <c r="J76" s="15"/>
      <c r="K76" s="97"/>
      <c r="L76" s="9"/>
      <c r="M76" s="9"/>
      <c r="N76" s="9"/>
      <c r="O76" s="9"/>
      <c r="P76" s="9"/>
      <c r="Q76" s="9"/>
      <c r="R76" s="9"/>
      <c r="S76" s="9"/>
    </row>
    <row r="77" ht="15.0" customHeight="1">
      <c r="A77" s="51"/>
      <c r="B77" s="56"/>
      <c r="C77" s="73">
        <v>12.7</v>
      </c>
      <c r="D77" s="74" t="s">
        <v>95</v>
      </c>
      <c r="E77" s="98" t="s">
        <v>39</v>
      </c>
      <c r="F77" s="76">
        <v>1.0</v>
      </c>
      <c r="G77" s="77">
        <v>1.0</v>
      </c>
      <c r="H77" s="78">
        <f t="shared" si="11"/>
        <v>1</v>
      </c>
      <c r="I77" s="94"/>
      <c r="J77" s="15"/>
      <c r="K77" s="97"/>
      <c r="L77" s="9"/>
      <c r="M77" s="9"/>
      <c r="N77" s="9"/>
      <c r="O77" s="9"/>
      <c r="P77" s="9"/>
      <c r="Q77" s="9"/>
      <c r="R77" s="9"/>
      <c r="S77" s="9"/>
    </row>
    <row r="78" ht="15.0" customHeight="1">
      <c r="A78" s="51"/>
      <c r="B78" s="56"/>
      <c r="C78" s="73">
        <v>12.8</v>
      </c>
      <c r="D78" s="74" t="s">
        <v>96</v>
      </c>
      <c r="E78" s="98" t="s">
        <v>39</v>
      </c>
      <c r="F78" s="76">
        <v>1.0</v>
      </c>
      <c r="G78" s="77">
        <v>1.0</v>
      </c>
      <c r="H78" s="78">
        <f t="shared" si="11"/>
        <v>1</v>
      </c>
      <c r="I78" s="94"/>
      <c r="J78" s="15"/>
      <c r="K78" s="97"/>
      <c r="L78" s="9"/>
      <c r="M78" s="9"/>
      <c r="N78" s="9"/>
      <c r="O78" s="9"/>
      <c r="P78" s="9"/>
      <c r="Q78" s="9"/>
      <c r="R78" s="9"/>
      <c r="S78" s="9"/>
    </row>
    <row r="79" ht="15.0" customHeight="1">
      <c r="A79" s="51"/>
      <c r="B79" s="56"/>
      <c r="C79" s="79">
        <v>12.9</v>
      </c>
      <c r="D79" s="105"/>
      <c r="E79" s="106"/>
      <c r="F79" s="107"/>
      <c r="G79" s="108"/>
      <c r="H79" s="84"/>
      <c r="I79" s="94"/>
      <c r="J79" s="15"/>
      <c r="K79" s="97"/>
      <c r="L79" s="9"/>
      <c r="M79" s="9"/>
      <c r="N79" s="9"/>
      <c r="O79" s="9"/>
      <c r="P79" s="9"/>
      <c r="Q79" s="9"/>
      <c r="R79" s="9"/>
      <c r="S79" s="9"/>
    </row>
    <row r="80" ht="15.0" customHeight="1">
      <c r="A80" s="51"/>
      <c r="B80" s="56"/>
      <c r="C80" s="85">
        <v>13.0</v>
      </c>
      <c r="D80" s="86" t="s">
        <v>97</v>
      </c>
      <c r="E80" s="87"/>
      <c r="F80" s="88"/>
      <c r="G80" s="89"/>
      <c r="H80" s="90">
        <f>SUM(H81:H82)</f>
        <v>2</v>
      </c>
      <c r="I80" s="94"/>
      <c r="J80" s="15"/>
      <c r="K80" s="97"/>
      <c r="L80" s="9"/>
      <c r="M80" s="9"/>
      <c r="N80" s="9"/>
      <c r="O80" s="9"/>
      <c r="P80" s="9"/>
      <c r="Q80" s="9"/>
      <c r="R80" s="9"/>
      <c r="S80" s="9"/>
    </row>
    <row r="81" ht="15.0" customHeight="1">
      <c r="A81" s="51"/>
      <c r="B81" s="56"/>
      <c r="C81" s="64">
        <v>13.1</v>
      </c>
      <c r="D81" s="65" t="s">
        <v>98</v>
      </c>
      <c r="E81" s="91" t="s">
        <v>24</v>
      </c>
      <c r="F81" s="67">
        <v>1.0</v>
      </c>
      <c r="G81" s="68">
        <v>1.0</v>
      </c>
      <c r="H81" s="69">
        <f t="shared" ref="H81:H82" si="12">F81*G81</f>
        <v>1</v>
      </c>
      <c r="I81" s="94"/>
      <c r="J81" s="15"/>
      <c r="K81" s="97"/>
      <c r="L81" s="9"/>
      <c r="M81" s="9"/>
      <c r="N81" s="9"/>
      <c r="O81" s="9"/>
      <c r="P81" s="9"/>
      <c r="Q81" s="9"/>
      <c r="R81" s="9"/>
      <c r="S81" s="9"/>
    </row>
    <row r="82" ht="15.0" customHeight="1">
      <c r="A82" s="51"/>
      <c r="B82" s="56"/>
      <c r="C82" s="79">
        <v>13.2</v>
      </c>
      <c r="D82" s="80" t="s">
        <v>99</v>
      </c>
      <c r="E82" s="93" t="s">
        <v>24</v>
      </c>
      <c r="F82" s="82">
        <v>1.0</v>
      </c>
      <c r="G82" s="83">
        <v>1.0</v>
      </c>
      <c r="H82" s="84">
        <f t="shared" si="12"/>
        <v>1</v>
      </c>
      <c r="I82" s="94"/>
      <c r="J82" s="15"/>
      <c r="K82" s="97"/>
      <c r="L82" s="9"/>
      <c r="M82" s="9"/>
      <c r="N82" s="9"/>
      <c r="O82" s="9"/>
      <c r="P82" s="9"/>
      <c r="Q82" s="9"/>
      <c r="R82" s="9"/>
      <c r="S82" s="9"/>
    </row>
    <row r="83" ht="15.0" customHeight="1">
      <c r="A83" s="51"/>
      <c r="B83" s="56"/>
      <c r="C83" s="85">
        <v>14.0</v>
      </c>
      <c r="D83" s="86" t="s">
        <v>100</v>
      </c>
      <c r="E83" s="87"/>
      <c r="F83" s="88"/>
      <c r="G83" s="89"/>
      <c r="H83" s="90">
        <f>SUM(H84)</f>
        <v>1</v>
      </c>
      <c r="I83" s="94"/>
      <c r="J83" s="15"/>
      <c r="K83" s="97"/>
      <c r="L83" s="9"/>
      <c r="M83" s="9"/>
      <c r="N83" s="9"/>
      <c r="O83" s="9"/>
      <c r="P83" s="9"/>
      <c r="Q83" s="9"/>
      <c r="R83" s="9"/>
      <c r="S83" s="9"/>
    </row>
    <row r="84" ht="15.0" customHeight="1">
      <c r="A84" s="51"/>
      <c r="B84" s="56"/>
      <c r="C84" s="109">
        <v>14.1</v>
      </c>
      <c r="D84" s="110" t="s">
        <v>100</v>
      </c>
      <c r="E84" s="111" t="s">
        <v>20</v>
      </c>
      <c r="F84" s="112">
        <v>1.0</v>
      </c>
      <c r="G84" s="113">
        <v>1.0</v>
      </c>
      <c r="H84" s="114">
        <f>F84*G84</f>
        <v>1</v>
      </c>
      <c r="I84" s="94"/>
      <c r="J84" s="15"/>
      <c r="K84" s="97"/>
      <c r="L84" s="9"/>
      <c r="M84" s="9"/>
      <c r="N84" s="9"/>
      <c r="O84" s="9"/>
      <c r="P84" s="9"/>
      <c r="Q84" s="9"/>
      <c r="R84" s="9"/>
      <c r="S84" s="9"/>
    </row>
    <row r="85" ht="15.0" customHeight="1">
      <c r="A85" s="1"/>
      <c r="B85" s="1"/>
      <c r="C85" s="115"/>
      <c r="D85" s="116"/>
      <c r="E85" s="117"/>
      <c r="F85" s="118"/>
      <c r="G85" s="119"/>
      <c r="H85" s="119"/>
      <c r="I85" s="9"/>
      <c r="J85" s="28"/>
      <c r="K85" s="9"/>
      <c r="L85" s="9"/>
      <c r="M85" s="9"/>
      <c r="N85" s="9"/>
      <c r="O85" s="9"/>
      <c r="P85" s="9"/>
      <c r="Q85" s="9"/>
      <c r="R85" s="9"/>
      <c r="S85" s="9"/>
    </row>
    <row r="86" ht="15.0" customHeight="1">
      <c r="A86" s="1"/>
      <c r="B86" s="1"/>
      <c r="C86" s="1"/>
      <c r="D86" s="6"/>
      <c r="E86" s="7"/>
      <c r="F86" s="120"/>
      <c r="G86" s="9"/>
      <c r="H86" s="10"/>
      <c r="I86" s="9"/>
      <c r="J86" s="7"/>
      <c r="K86" s="121"/>
      <c r="L86" s="121"/>
      <c r="M86" s="10"/>
      <c r="N86" s="9"/>
      <c r="O86" s="10"/>
      <c r="P86" s="9"/>
      <c r="Q86" s="9"/>
      <c r="R86" s="9"/>
      <c r="S86" s="9"/>
    </row>
    <row r="87" ht="15.0" customHeight="1">
      <c r="A87" s="1"/>
      <c r="B87" s="1"/>
      <c r="C87" s="1"/>
      <c r="D87" s="7"/>
      <c r="E87" s="7"/>
      <c r="F87" s="120"/>
      <c r="G87" s="5"/>
      <c r="H87" s="7"/>
      <c r="I87" s="5"/>
      <c r="J87" s="6"/>
      <c r="K87" s="7"/>
      <c r="L87" s="5"/>
      <c r="M87" s="5"/>
      <c r="N87" s="5"/>
      <c r="O87" s="7"/>
      <c r="P87" s="5"/>
      <c r="Q87" s="5"/>
      <c r="R87" s="5"/>
      <c r="S87" s="5"/>
    </row>
    <row r="88" ht="15.0" customHeight="1">
      <c r="A88" s="1"/>
      <c r="B88" s="1"/>
      <c r="C88" s="1"/>
      <c r="D88" s="8"/>
      <c r="E88" s="11"/>
      <c r="F88" s="120"/>
      <c r="G88" s="9"/>
      <c r="H88" s="10"/>
      <c r="I88" s="9"/>
      <c r="J88" s="11"/>
      <c r="K88" s="9"/>
      <c r="L88" s="9"/>
      <c r="M88" s="12"/>
      <c r="N88" s="9"/>
      <c r="O88" s="10"/>
      <c r="P88" s="9"/>
      <c r="Q88" s="9"/>
      <c r="R88" s="9"/>
      <c r="S88" s="9"/>
    </row>
    <row r="89" ht="15.0" customHeight="1">
      <c r="A89" s="1"/>
      <c r="B89" s="1"/>
      <c r="C89" s="1"/>
      <c r="D89" s="6"/>
      <c r="E89" s="15"/>
      <c r="F89" s="120"/>
      <c r="G89" s="9"/>
      <c r="H89" s="9"/>
      <c r="I89" s="9"/>
      <c r="J89" s="15"/>
      <c r="K89" s="9"/>
      <c r="L89" s="9"/>
      <c r="M89" s="9"/>
      <c r="N89" s="9"/>
      <c r="O89" s="9"/>
      <c r="P89" s="9"/>
      <c r="Q89" s="9"/>
      <c r="R89" s="9"/>
      <c r="S89" s="9"/>
    </row>
    <row r="90" ht="15.0" customHeight="1">
      <c r="A90" s="1"/>
      <c r="B90" s="1"/>
      <c r="C90" s="1"/>
      <c r="D90" s="6"/>
      <c r="E90" s="15"/>
      <c r="F90" s="120"/>
      <c r="G90" s="9"/>
      <c r="H90" s="9"/>
      <c r="I90" s="9"/>
      <c r="J90" s="15"/>
      <c r="K90" s="9"/>
      <c r="L90" s="9"/>
      <c r="M90" s="9"/>
      <c r="N90" s="9"/>
      <c r="O90" s="9"/>
      <c r="P90" s="9"/>
      <c r="Q90" s="9"/>
      <c r="R90" s="9"/>
      <c r="S90" s="9"/>
    </row>
    <row r="91" ht="15.0" customHeight="1">
      <c r="A91" s="1"/>
      <c r="B91" s="1"/>
      <c r="C91" s="1"/>
      <c r="D91" s="6"/>
      <c r="E91" s="20"/>
      <c r="F91" s="120"/>
      <c r="G91" s="9"/>
      <c r="H91" s="9"/>
      <c r="I91" s="9"/>
      <c r="J91" s="20"/>
      <c r="K91" s="9"/>
      <c r="L91" s="9"/>
      <c r="M91" s="9"/>
      <c r="N91" s="9"/>
      <c r="O91" s="9"/>
      <c r="P91" s="9"/>
      <c r="Q91" s="9"/>
      <c r="R91" s="9"/>
      <c r="S91" s="9"/>
    </row>
    <row r="92" ht="15.0" customHeight="1">
      <c r="A92" s="1"/>
      <c r="B92" s="1"/>
      <c r="C92" s="1"/>
      <c r="D92" s="6"/>
      <c r="E92" s="20"/>
      <c r="F92" s="120"/>
      <c r="G92" s="9"/>
      <c r="H92" s="9"/>
      <c r="I92" s="9"/>
      <c r="J92" s="20"/>
      <c r="K92" s="9"/>
      <c r="L92" s="9"/>
      <c r="M92" s="9"/>
      <c r="N92" s="9"/>
      <c r="O92" s="9"/>
      <c r="P92" s="9"/>
      <c r="Q92" s="9"/>
      <c r="R92" s="9"/>
      <c r="S92" s="9"/>
    </row>
    <row r="93" ht="15.0" customHeight="1">
      <c r="A93" s="1"/>
      <c r="B93" s="1"/>
      <c r="C93" s="1"/>
      <c r="D93" s="6"/>
      <c r="E93" s="20"/>
      <c r="F93" s="120"/>
      <c r="G93" s="9"/>
      <c r="H93" s="10"/>
      <c r="I93" s="10"/>
      <c r="J93" s="20"/>
      <c r="K93" s="10"/>
      <c r="L93" s="9"/>
      <c r="M93" s="10"/>
      <c r="N93" s="9"/>
      <c r="O93" s="10"/>
      <c r="P93" s="10"/>
      <c r="Q93" s="10"/>
      <c r="R93" s="10"/>
      <c r="S93" s="10"/>
    </row>
    <row r="94" ht="15.0" customHeight="1">
      <c r="A94" s="1"/>
      <c r="B94" s="1"/>
      <c r="C94" s="1"/>
      <c r="D94" s="7"/>
      <c r="E94" s="7"/>
      <c r="F94" s="120"/>
      <c r="G94" s="5"/>
      <c r="H94" s="7"/>
      <c r="I94" s="5"/>
      <c r="J94" s="6"/>
      <c r="K94" s="7"/>
      <c r="L94" s="5"/>
      <c r="M94" s="5"/>
      <c r="N94" s="5"/>
      <c r="O94" s="7"/>
      <c r="P94" s="5"/>
      <c r="Q94" s="5"/>
      <c r="R94" s="5"/>
      <c r="S94" s="5"/>
    </row>
    <row r="95" ht="15.0" customHeight="1">
      <c r="A95" s="1"/>
      <c r="B95" s="1"/>
      <c r="C95" s="1"/>
      <c r="D95" s="6"/>
      <c r="E95" s="20"/>
      <c r="F95" s="120"/>
      <c r="G95" s="9"/>
      <c r="H95" s="9"/>
      <c r="I95" s="9"/>
      <c r="J95" s="20"/>
      <c r="K95" s="9"/>
      <c r="L95" s="9"/>
      <c r="M95" s="9"/>
      <c r="N95" s="9"/>
      <c r="O95" s="9"/>
      <c r="P95" s="9"/>
      <c r="Q95" s="9"/>
      <c r="R95" s="9"/>
      <c r="S95" s="9"/>
    </row>
    <row r="96" ht="15.0" customHeight="1">
      <c r="A96" s="1"/>
      <c r="B96" s="1"/>
      <c r="C96" s="1"/>
      <c r="D96" s="6"/>
      <c r="E96" s="20"/>
      <c r="F96" s="120"/>
      <c r="G96" s="9"/>
      <c r="H96" s="9"/>
      <c r="I96" s="9"/>
      <c r="J96" s="20"/>
      <c r="K96" s="9"/>
      <c r="L96" s="9"/>
      <c r="M96" s="9"/>
      <c r="N96" s="9"/>
      <c r="O96" s="9"/>
      <c r="P96" s="9"/>
      <c r="Q96" s="9"/>
      <c r="R96" s="9"/>
      <c r="S96" s="9"/>
    </row>
    <row r="97" ht="15.0" customHeight="1">
      <c r="A97" s="1"/>
      <c r="B97" s="1"/>
      <c r="C97" s="1"/>
      <c r="D97" s="6"/>
      <c r="E97" s="20"/>
      <c r="F97" s="120"/>
      <c r="G97" s="9"/>
      <c r="H97" s="9"/>
      <c r="I97" s="9"/>
      <c r="J97" s="20"/>
      <c r="K97" s="9"/>
      <c r="L97" s="9"/>
      <c r="M97" s="9"/>
      <c r="N97" s="9"/>
      <c r="O97" s="9"/>
      <c r="P97" s="9"/>
      <c r="Q97" s="9"/>
      <c r="R97" s="9"/>
      <c r="S97" s="9"/>
    </row>
    <row r="98" ht="15.0" customHeight="1">
      <c r="A98" s="1"/>
      <c r="B98" s="1"/>
      <c r="C98" s="1"/>
      <c r="D98" s="6"/>
      <c r="E98" s="7"/>
      <c r="F98" s="120"/>
      <c r="G98" s="9"/>
      <c r="H98" s="10"/>
      <c r="I98" s="9"/>
      <c r="J98" s="7"/>
      <c r="K98" s="10"/>
      <c r="L98" s="9"/>
      <c r="M98" s="10"/>
      <c r="N98" s="9"/>
      <c r="O98" s="10"/>
      <c r="P98" s="9"/>
      <c r="Q98" s="9"/>
      <c r="R98" s="9"/>
      <c r="S98" s="9"/>
    </row>
    <row r="99" ht="15.0" customHeight="1">
      <c r="A99" s="1"/>
      <c r="B99" s="1"/>
      <c r="C99" s="1"/>
      <c r="D99" s="7"/>
      <c r="E99" s="7"/>
      <c r="F99" s="120"/>
      <c r="G99" s="27"/>
      <c r="H99" s="7"/>
      <c r="I99" s="27"/>
      <c r="J99" s="6"/>
      <c r="K99" s="7"/>
      <c r="L99" s="27"/>
      <c r="M99" s="27"/>
      <c r="N99" s="27"/>
      <c r="O99" s="7"/>
      <c r="P99" s="27"/>
      <c r="Q99" s="27"/>
      <c r="R99" s="27"/>
      <c r="S99" s="27"/>
    </row>
    <row r="100" ht="15.0" customHeight="1">
      <c r="A100" s="1"/>
      <c r="B100" s="1"/>
      <c r="C100" s="1"/>
      <c r="D100" s="6"/>
      <c r="E100" s="28"/>
      <c r="F100" s="120"/>
      <c r="G100" s="9"/>
      <c r="H100" s="9"/>
      <c r="I100" s="9"/>
      <c r="J100" s="28"/>
      <c r="K100" s="9"/>
      <c r="L100" s="9"/>
      <c r="M100" s="9"/>
      <c r="N100" s="9"/>
      <c r="O100" s="9"/>
      <c r="P100" s="9"/>
      <c r="Q100" s="9"/>
      <c r="R100" s="9"/>
      <c r="S100" s="9"/>
    </row>
    <row r="101" ht="15.0" customHeight="1">
      <c r="A101" s="1"/>
      <c r="B101" s="1"/>
      <c r="C101" s="1"/>
      <c r="D101" s="6"/>
      <c r="E101" s="7"/>
      <c r="F101" s="120"/>
      <c r="G101" s="9"/>
      <c r="H101" s="29"/>
      <c r="I101" s="9"/>
      <c r="J101" s="7"/>
      <c r="K101" s="12"/>
      <c r="L101" s="9"/>
      <c r="M101" s="29"/>
      <c r="N101" s="9"/>
      <c r="O101" s="29"/>
      <c r="P101" s="9"/>
      <c r="Q101" s="9"/>
      <c r="R101" s="9"/>
      <c r="S101" s="9"/>
    </row>
    <row r="102" ht="15.0" customHeight="1">
      <c r="A102" s="1"/>
      <c r="B102" s="1"/>
      <c r="C102" s="1"/>
      <c r="D102" s="7"/>
      <c r="E102" s="7"/>
      <c r="F102" s="120"/>
      <c r="G102" s="5"/>
      <c r="H102" s="7"/>
      <c r="I102" s="5"/>
      <c r="J102" s="6"/>
      <c r="K102" s="7"/>
      <c r="L102" s="5"/>
      <c r="M102" s="5"/>
      <c r="N102" s="5"/>
      <c r="O102" s="7"/>
      <c r="P102" s="5"/>
      <c r="Q102" s="5"/>
      <c r="R102" s="5"/>
      <c r="S102" s="5"/>
    </row>
    <row r="103" ht="15.0" customHeight="1">
      <c r="A103" s="1"/>
      <c r="B103" s="1"/>
      <c r="C103" s="1"/>
      <c r="D103" s="6"/>
      <c r="E103" s="28"/>
      <c r="F103" s="120"/>
      <c r="G103" s="9"/>
      <c r="H103" s="9"/>
      <c r="I103" s="9"/>
      <c r="J103" s="28"/>
      <c r="K103" s="9"/>
      <c r="L103" s="9"/>
      <c r="M103" s="9"/>
      <c r="N103" s="9"/>
      <c r="O103" s="9"/>
      <c r="P103" s="9"/>
      <c r="Q103" s="9"/>
      <c r="R103" s="9"/>
      <c r="S103" s="9"/>
    </row>
    <row r="104" ht="15.0" customHeight="1">
      <c r="A104" s="1"/>
      <c r="B104" s="1"/>
      <c r="C104" s="1"/>
      <c r="D104" s="6"/>
      <c r="E104" s="28"/>
      <c r="F104" s="120"/>
      <c r="G104" s="9"/>
      <c r="H104" s="9"/>
      <c r="I104" s="9"/>
      <c r="J104" s="28"/>
      <c r="K104" s="9"/>
      <c r="L104" s="9"/>
      <c r="M104" s="9"/>
      <c r="N104" s="9"/>
      <c r="O104" s="9"/>
      <c r="P104" s="9"/>
      <c r="Q104" s="9"/>
      <c r="R104" s="9"/>
      <c r="S104" s="9"/>
    </row>
    <row r="105" ht="15.0" customHeight="1">
      <c r="A105" s="1"/>
      <c r="B105" s="1"/>
      <c r="C105" s="1"/>
      <c r="D105" s="6"/>
      <c r="E105" s="28"/>
      <c r="F105" s="120"/>
      <c r="G105" s="30"/>
      <c r="H105" s="30"/>
      <c r="I105" s="30"/>
      <c r="J105" s="6"/>
      <c r="K105" s="30"/>
      <c r="L105" s="30"/>
      <c r="M105" s="30"/>
      <c r="N105" s="30"/>
      <c r="O105" s="30"/>
      <c r="P105" s="30"/>
      <c r="Q105" s="30"/>
      <c r="R105" s="30"/>
      <c r="S105" s="30"/>
    </row>
    <row r="106" ht="15.0" customHeight="1">
      <c r="A106" s="1"/>
      <c r="B106" s="1"/>
      <c r="C106" s="1"/>
      <c r="D106" s="6"/>
      <c r="E106" s="28"/>
      <c r="F106" s="120"/>
      <c r="G106" s="30"/>
      <c r="H106" s="30"/>
      <c r="I106" s="30"/>
      <c r="J106" s="6"/>
      <c r="K106" s="30"/>
      <c r="L106" s="30"/>
      <c r="M106" s="30"/>
      <c r="N106" s="30"/>
      <c r="O106" s="30"/>
      <c r="P106" s="30"/>
      <c r="Q106" s="30"/>
      <c r="R106" s="30"/>
      <c r="S106" s="30"/>
    </row>
    <row r="107" ht="15.0" customHeight="1">
      <c r="A107" s="1"/>
      <c r="B107" s="1"/>
      <c r="C107" s="1"/>
      <c r="D107" s="6"/>
      <c r="E107" s="28"/>
      <c r="F107" s="120"/>
      <c r="G107" s="30"/>
      <c r="H107" s="30"/>
      <c r="I107" s="30"/>
      <c r="J107" s="6"/>
      <c r="K107" s="30"/>
      <c r="L107" s="30"/>
      <c r="M107" s="30"/>
      <c r="N107" s="30"/>
      <c r="O107" s="30"/>
      <c r="P107" s="30"/>
      <c r="Q107" s="30"/>
      <c r="R107" s="30"/>
      <c r="S107" s="30"/>
    </row>
    <row r="108" ht="15.75" customHeight="1">
      <c r="A108" s="1"/>
      <c r="B108" s="1"/>
      <c r="C108" s="1"/>
      <c r="D108" s="31"/>
      <c r="F108" s="122"/>
      <c r="G108" s="27"/>
      <c r="H108" s="30"/>
      <c r="I108" s="27"/>
      <c r="J108" s="6"/>
      <c r="K108" s="30"/>
      <c r="L108" s="27"/>
      <c r="M108" s="27"/>
      <c r="N108" s="27"/>
      <c r="O108" s="30"/>
      <c r="P108" s="27"/>
      <c r="Q108" s="27"/>
      <c r="R108" s="27"/>
      <c r="S108" s="27"/>
    </row>
    <row r="109" ht="15.75" customHeight="1">
      <c r="A109" s="1"/>
      <c r="B109" s="1"/>
      <c r="C109" s="1"/>
      <c r="D109" s="31"/>
      <c r="E109" s="7"/>
      <c r="F109" s="120"/>
      <c r="G109" s="12"/>
      <c r="H109" s="7"/>
      <c r="I109" s="12"/>
      <c r="J109" s="6"/>
      <c r="K109" s="7"/>
      <c r="L109" s="12"/>
      <c r="M109" s="32"/>
      <c r="N109" s="12"/>
      <c r="O109" s="7"/>
      <c r="P109" s="12"/>
      <c r="Q109" s="12"/>
      <c r="R109" s="12"/>
      <c r="S109" s="12"/>
    </row>
    <row r="110" ht="15.0" customHeight="1">
      <c r="A110" s="1"/>
      <c r="B110" s="1"/>
      <c r="C110" s="1"/>
      <c r="D110" s="6"/>
      <c r="E110" s="15"/>
      <c r="F110" s="120"/>
      <c r="G110" s="9"/>
      <c r="H110" s="9"/>
      <c r="I110" s="9"/>
      <c r="J110" s="15"/>
      <c r="K110" s="9"/>
      <c r="L110" s="9"/>
      <c r="M110" s="9"/>
      <c r="N110" s="9"/>
      <c r="O110" s="9"/>
      <c r="P110" s="9"/>
      <c r="Q110" s="9"/>
      <c r="R110" s="9"/>
      <c r="S110" s="9"/>
    </row>
    <row r="111" ht="15.0" customHeight="1">
      <c r="A111" s="1"/>
      <c r="B111" s="1"/>
      <c r="C111" s="1"/>
      <c r="D111" s="6"/>
      <c r="E111" s="15"/>
      <c r="F111" s="120"/>
      <c r="G111" s="9"/>
      <c r="H111" s="9"/>
      <c r="I111" s="9"/>
      <c r="J111" s="15"/>
      <c r="K111" s="9"/>
      <c r="L111" s="9"/>
      <c r="M111" s="9"/>
      <c r="N111" s="9"/>
      <c r="O111" s="9"/>
      <c r="P111" s="9"/>
      <c r="Q111" s="9"/>
      <c r="R111" s="9"/>
      <c r="S111" s="9"/>
    </row>
    <row r="112" ht="15.0" customHeight="1">
      <c r="A112" s="1"/>
      <c r="B112" s="1"/>
      <c r="C112" s="1"/>
      <c r="D112" s="6"/>
      <c r="E112" s="15"/>
      <c r="F112" s="120"/>
      <c r="G112" s="9"/>
      <c r="H112" s="9"/>
      <c r="I112" s="9"/>
      <c r="J112" s="15"/>
      <c r="K112" s="9"/>
      <c r="L112" s="9"/>
      <c r="M112" s="9"/>
      <c r="N112" s="9"/>
      <c r="O112" s="9"/>
      <c r="P112" s="9"/>
      <c r="Q112" s="9"/>
      <c r="R112" s="9"/>
      <c r="S112" s="9"/>
    </row>
    <row r="113" ht="18.75" customHeight="1">
      <c r="A113" s="1"/>
      <c r="B113" s="1"/>
      <c r="C113" s="1"/>
      <c r="D113" s="33"/>
      <c r="E113" s="6"/>
      <c r="F113" s="123"/>
      <c r="G113" s="34"/>
      <c r="H113" s="6"/>
      <c r="I113" s="34"/>
      <c r="J113" s="35"/>
      <c r="K113" s="6"/>
      <c r="L113" s="34"/>
      <c r="M113" s="36"/>
      <c r="N113" s="34"/>
      <c r="O113" s="6"/>
      <c r="P113" s="34"/>
      <c r="Q113" s="34"/>
      <c r="R113" s="34"/>
      <c r="S113" s="34"/>
    </row>
    <row r="114" ht="15.0" customHeight="1">
      <c r="A114" s="1"/>
      <c r="B114" s="1"/>
      <c r="C114" s="1"/>
      <c r="D114" s="1"/>
      <c r="E114" s="1"/>
      <c r="F114" s="1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ht="16.5" customHeight="1">
      <c r="A116" s="1"/>
      <c r="B116" s="1"/>
      <c r="C116" s="1"/>
      <c r="D116" s="37"/>
      <c r="E116" s="37"/>
      <c r="F116" s="124"/>
      <c r="G116" s="38"/>
      <c r="H116" s="38"/>
      <c r="I116" s="38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ht="15.75" customHeight="1">
      <c r="A117" s="1"/>
      <c r="B117" s="1"/>
      <c r="C117" s="1"/>
      <c r="D117" s="37"/>
      <c r="E117" s="37"/>
      <c r="F117" s="124"/>
      <c r="G117" s="38"/>
      <c r="H117" s="38"/>
      <c r="I117" s="38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ht="15.75" customHeight="1">
      <c r="A118" s="1"/>
      <c r="B118" s="1"/>
      <c r="C118" s="1"/>
      <c r="D118" s="37"/>
      <c r="E118" s="37"/>
      <c r="F118" s="125"/>
      <c r="G118" s="39"/>
      <c r="H118" s="39"/>
      <c r="I118" s="39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ht="15.75" customHeight="1">
      <c r="A119" s="1"/>
      <c r="B119" s="1"/>
      <c r="C119" s="1"/>
      <c r="D119" s="37"/>
      <c r="E119" s="37"/>
      <c r="F119" s="125"/>
      <c r="G119" s="39"/>
      <c r="H119" s="39"/>
      <c r="I119" s="39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ht="15.75" customHeight="1">
      <c r="A120" s="1"/>
      <c r="B120" s="1"/>
      <c r="C120" s="1"/>
      <c r="D120" s="37"/>
      <c r="E120" s="37"/>
      <c r="F120" s="125"/>
      <c r="G120" s="39"/>
      <c r="H120" s="39"/>
      <c r="I120" s="39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ht="15.75" customHeight="1">
      <c r="A121" s="1"/>
      <c r="B121" s="1"/>
      <c r="C121" s="1"/>
      <c r="D121" s="37"/>
      <c r="E121" s="37"/>
      <c r="F121" s="125"/>
      <c r="G121" s="39"/>
      <c r="H121" s="39"/>
      <c r="I121" s="39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ht="15.75" customHeight="1">
      <c r="A122" s="1"/>
      <c r="B122" s="1"/>
      <c r="C122" s="1"/>
      <c r="D122" s="40"/>
      <c r="E122" s="40"/>
      <c r="F122" s="126"/>
      <c r="G122" s="41"/>
      <c r="H122" s="39"/>
      <c r="I122" s="39"/>
      <c r="J122" s="42"/>
      <c r="K122" s="42"/>
      <c r="L122" s="42"/>
      <c r="M122" s="43"/>
      <c r="O122" s="1"/>
      <c r="P122" s="1"/>
      <c r="Q122" s="1"/>
      <c r="R122" s="1"/>
      <c r="S122" s="1"/>
    </row>
    <row r="123" ht="15.75" customHeight="1">
      <c r="A123" s="1"/>
      <c r="B123" s="1"/>
      <c r="C123" s="1"/>
      <c r="D123" s="40"/>
      <c r="E123" s="40"/>
      <c r="F123" s="126"/>
      <c r="G123" s="41"/>
      <c r="H123" s="39"/>
      <c r="I123" s="39"/>
      <c r="J123" s="42"/>
      <c r="K123" s="42"/>
      <c r="L123" s="42"/>
      <c r="O123" s="1"/>
      <c r="P123" s="1"/>
      <c r="Q123" s="1"/>
      <c r="R123" s="1"/>
      <c r="S123" s="1"/>
    </row>
    <row r="124" ht="15.75" customHeight="1">
      <c r="A124" s="1"/>
      <c r="B124" s="1"/>
      <c r="C124" s="1"/>
      <c r="D124" s="40"/>
      <c r="E124" s="40"/>
      <c r="F124" s="126"/>
      <c r="G124" s="39"/>
      <c r="H124" s="39"/>
      <c r="I124" s="39"/>
      <c r="J124" s="42"/>
      <c r="K124" s="42"/>
      <c r="L124" s="42"/>
      <c r="M124" s="43"/>
      <c r="O124" s="1"/>
      <c r="P124" s="1"/>
      <c r="Q124" s="1"/>
      <c r="R124" s="1"/>
      <c r="S124" s="1"/>
    </row>
    <row r="125" ht="15.75" customHeight="1">
      <c r="A125" s="1"/>
      <c r="B125" s="1"/>
      <c r="C125" s="1"/>
      <c r="D125" s="40"/>
      <c r="E125" s="40"/>
      <c r="F125" s="126"/>
      <c r="G125" s="39"/>
      <c r="H125" s="39"/>
      <c r="I125" s="39"/>
      <c r="J125" s="42"/>
      <c r="K125" s="42"/>
      <c r="L125" s="42"/>
      <c r="O125" s="1"/>
      <c r="P125" s="1"/>
      <c r="Q125" s="1"/>
      <c r="R125" s="1"/>
      <c r="S125" s="1"/>
    </row>
    <row r="126" ht="15.75" customHeight="1">
      <c r="A126" s="1"/>
      <c r="B126" s="1"/>
      <c r="C126" s="1"/>
      <c r="D126" s="37"/>
      <c r="E126" s="37"/>
      <c r="F126" s="125"/>
      <c r="G126" s="39"/>
      <c r="H126" s="39"/>
      <c r="I126" s="39"/>
      <c r="J126" s="44"/>
      <c r="K126" s="44"/>
      <c r="L126" s="44"/>
      <c r="M126" s="1"/>
      <c r="N126" s="1"/>
      <c r="O126" s="1"/>
      <c r="P126" s="1"/>
      <c r="Q126" s="1"/>
      <c r="R126" s="1"/>
      <c r="S126" s="1"/>
    </row>
    <row r="127" ht="15.75" customHeight="1">
      <c r="A127" s="1"/>
      <c r="B127" s="1"/>
      <c r="C127" s="1"/>
      <c r="D127" s="37"/>
      <c r="E127" s="37"/>
      <c r="F127" s="125"/>
      <c r="G127" s="39"/>
      <c r="H127" s="39"/>
      <c r="I127" s="39"/>
      <c r="J127" s="44"/>
      <c r="K127" s="44"/>
      <c r="L127" s="44"/>
      <c r="M127" s="1"/>
      <c r="N127" s="1"/>
      <c r="O127" s="1"/>
      <c r="P127" s="1"/>
      <c r="Q127" s="1"/>
      <c r="R127" s="1"/>
      <c r="S127" s="1"/>
    </row>
    <row r="128" ht="15.75" customHeight="1">
      <c r="A128" s="1"/>
      <c r="B128" s="1"/>
      <c r="C128" s="1"/>
      <c r="D128" s="37"/>
      <c r="E128" s="37"/>
      <c r="F128" s="125"/>
      <c r="G128" s="39"/>
      <c r="H128" s="39"/>
      <c r="I128" s="39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ht="15.75" customHeight="1">
      <c r="A129" s="1"/>
      <c r="B129" s="1"/>
      <c r="C129" s="1"/>
      <c r="D129" s="37"/>
      <c r="E129" s="37"/>
      <c r="F129" s="125"/>
      <c r="G129" s="39"/>
      <c r="H129" s="39"/>
      <c r="I129" s="39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ht="15.75" customHeight="1">
      <c r="A130" s="1"/>
      <c r="B130" s="1"/>
      <c r="C130" s="1"/>
      <c r="D130" s="40"/>
      <c r="E130" s="40"/>
      <c r="F130" s="126"/>
      <c r="G130" s="39"/>
      <c r="H130" s="39"/>
      <c r="I130" s="39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ht="15.75" customHeight="1">
      <c r="A131" s="1"/>
      <c r="B131" s="1"/>
      <c r="C131" s="1"/>
      <c r="D131" s="40"/>
      <c r="E131" s="40"/>
      <c r="F131" s="126"/>
      <c r="G131" s="39"/>
      <c r="H131" s="39"/>
      <c r="I131" s="39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ht="15.75" customHeight="1">
      <c r="A132" s="1"/>
      <c r="B132" s="1"/>
      <c r="C132" s="1"/>
      <c r="D132" s="37"/>
      <c r="E132" s="37"/>
      <c r="F132" s="125"/>
      <c r="G132" s="38"/>
      <c r="H132" s="38"/>
      <c r="I132" s="38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ht="15.75" customHeight="1">
      <c r="A133" s="1"/>
      <c r="B133" s="1"/>
      <c r="C133" s="1"/>
      <c r="D133" s="37"/>
      <c r="E133" s="37"/>
      <c r="F133" s="125"/>
      <c r="G133" s="38"/>
      <c r="H133" s="38"/>
      <c r="I133" s="38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ht="15.75" customHeight="1">
      <c r="A134" s="1"/>
      <c r="B134" s="1"/>
      <c r="C134" s="1"/>
      <c r="D134" s="37"/>
      <c r="E134" s="37"/>
      <c r="F134" s="125"/>
      <c r="G134" s="44"/>
      <c r="H134" s="44"/>
      <c r="I134" s="44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ht="15.75" customHeight="1">
      <c r="A135" s="1"/>
      <c r="B135" s="1"/>
      <c r="C135" s="1"/>
      <c r="D135" s="37"/>
      <c r="E135" s="37"/>
      <c r="F135" s="125"/>
      <c r="G135" s="44"/>
      <c r="H135" s="44"/>
      <c r="I135" s="44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ht="15.75" customHeight="1">
      <c r="A136" s="1"/>
      <c r="B136" s="1"/>
      <c r="C136" s="1"/>
      <c r="D136" s="37"/>
      <c r="E136" s="37"/>
      <c r="F136" s="125"/>
      <c r="G136" s="38"/>
      <c r="H136" s="38"/>
      <c r="I136" s="38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ht="15.75" customHeight="1">
      <c r="A137" s="1"/>
      <c r="B137" s="1"/>
      <c r="C137" s="1"/>
      <c r="D137" s="37"/>
      <c r="E137" s="37"/>
      <c r="F137" s="125"/>
      <c r="G137" s="38"/>
      <c r="H137" s="38"/>
      <c r="I137" s="38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ht="15.75" customHeight="1">
      <c r="A138" s="1"/>
      <c r="B138" s="1"/>
      <c r="C138" s="1"/>
      <c r="D138" s="37"/>
      <c r="E138" s="37"/>
      <c r="F138" s="125"/>
      <c r="G138" s="44"/>
      <c r="H138" s="39"/>
      <c r="I138" s="39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ht="15.75" customHeight="1">
      <c r="A139" s="1"/>
      <c r="B139" s="1"/>
      <c r="C139" s="1"/>
      <c r="D139" s="37"/>
      <c r="E139" s="37"/>
      <c r="F139" s="125"/>
      <c r="G139" s="44"/>
      <c r="H139" s="39"/>
      <c r="I139" s="39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ht="15.75" customHeight="1">
      <c r="A140" s="1"/>
      <c r="B140" s="1"/>
      <c r="C140" s="1"/>
      <c r="D140" s="37"/>
      <c r="E140" s="37"/>
      <c r="F140" s="125"/>
      <c r="G140" s="39"/>
      <c r="H140" s="39"/>
      <c r="I140" s="39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ht="15.75" customHeight="1">
      <c r="A141" s="1"/>
      <c r="B141" s="1"/>
      <c r="C141" s="1"/>
      <c r="D141" s="37"/>
      <c r="E141" s="37"/>
      <c r="F141" s="125"/>
      <c r="G141" s="39"/>
      <c r="H141" s="39"/>
      <c r="I141" s="39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ht="15.75" customHeight="1">
      <c r="A142" s="1"/>
      <c r="B142" s="1"/>
      <c r="C142" s="1"/>
      <c r="D142" s="37"/>
      <c r="E142" s="37"/>
      <c r="F142" s="125"/>
      <c r="G142" s="45"/>
      <c r="H142" s="45"/>
      <c r="I142" s="45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ht="15.75" customHeight="1">
      <c r="A143" s="1"/>
      <c r="B143" s="1"/>
      <c r="C143" s="1"/>
      <c r="D143" s="37"/>
      <c r="E143" s="37"/>
      <c r="F143" s="125"/>
      <c r="G143" s="45"/>
      <c r="H143" s="45"/>
      <c r="I143" s="45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ht="15.75" customHeight="1">
      <c r="A144" s="1"/>
      <c r="B144" s="1"/>
      <c r="C144" s="1"/>
      <c r="D144" s="37"/>
      <c r="E144" s="37"/>
      <c r="F144" s="125"/>
      <c r="G144" s="39"/>
      <c r="H144" s="39"/>
      <c r="I144" s="39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ht="15.75" customHeight="1">
      <c r="A145" s="1"/>
      <c r="B145" s="1"/>
      <c r="C145" s="1"/>
      <c r="D145" s="37"/>
      <c r="E145" s="37"/>
      <c r="F145" s="125"/>
      <c r="G145" s="39"/>
      <c r="H145" s="39"/>
      <c r="I145" s="39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ht="15.0" customHeight="1">
      <c r="A146" s="1"/>
      <c r="B146" s="1"/>
      <c r="C146" s="1"/>
      <c r="D146" s="7"/>
      <c r="F146" s="7"/>
      <c r="G146" s="7"/>
      <c r="H146" s="7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ht="15.0" customHeight="1">
      <c r="A147" s="1"/>
      <c r="B147" s="1"/>
      <c r="C147" s="1"/>
      <c r="D147" s="37"/>
      <c r="E147" s="37"/>
      <c r="F147" s="37"/>
      <c r="G147" s="37"/>
      <c r="H147" s="37"/>
      <c r="I147" s="37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ht="15.0" customHeight="1">
      <c r="A148" s="1"/>
      <c r="B148" s="1"/>
      <c r="C148" s="1"/>
      <c r="D148" s="37"/>
      <c r="E148" s="37"/>
      <c r="F148" s="37"/>
      <c r="G148" s="37"/>
      <c r="H148" s="37"/>
      <c r="I148" s="37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ht="15.0" customHeight="1">
      <c r="A149" s="1"/>
      <c r="B149" s="1"/>
      <c r="C149" s="1"/>
      <c r="D149" s="37"/>
      <c r="E149" s="37"/>
      <c r="F149" s="37"/>
      <c r="G149" s="37"/>
      <c r="H149" s="37"/>
      <c r="I149" s="37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ht="15.0" customHeight="1">
      <c r="A150" s="1"/>
      <c r="B150" s="1"/>
      <c r="C150" s="1"/>
      <c r="D150" s="37"/>
      <c r="E150" s="37"/>
      <c r="F150" s="37"/>
      <c r="G150" s="37"/>
      <c r="H150" s="37"/>
      <c r="I150" s="37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ht="15.0" customHeight="1">
      <c r="A151" s="1"/>
      <c r="B151" s="1"/>
      <c r="C151" s="1"/>
      <c r="D151" s="37"/>
      <c r="E151" s="37"/>
      <c r="F151" s="37"/>
      <c r="G151" s="37"/>
      <c r="H151" s="37"/>
      <c r="I151" s="37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ht="15.0" customHeight="1">
      <c r="A152" s="1"/>
      <c r="B152" s="1"/>
      <c r="C152" s="1"/>
      <c r="D152" s="37"/>
      <c r="E152" s="37"/>
      <c r="F152" s="37"/>
      <c r="G152" s="37"/>
      <c r="H152" s="37"/>
      <c r="I152" s="37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ht="15.0" customHeight="1">
      <c r="A153" s="1"/>
      <c r="B153" s="1"/>
      <c r="C153" s="1"/>
      <c r="D153" s="37"/>
      <c r="E153" s="37"/>
      <c r="F153" s="37"/>
      <c r="G153" s="37"/>
      <c r="H153" s="37"/>
      <c r="I153" s="37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ht="15.0" customHeight="1">
      <c r="A154" s="1"/>
      <c r="B154" s="1"/>
      <c r="C154" s="1"/>
      <c r="D154" s="37"/>
      <c r="E154" s="37"/>
      <c r="F154" s="37"/>
      <c r="G154" s="37"/>
      <c r="H154" s="37"/>
      <c r="I154" s="37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ht="15.0" customHeight="1">
      <c r="A155" s="1"/>
      <c r="B155" s="1"/>
      <c r="C155" s="1"/>
      <c r="D155" s="37"/>
      <c r="E155" s="37"/>
      <c r="F155" s="37"/>
      <c r="G155" s="37"/>
      <c r="H155" s="37"/>
      <c r="I155" s="37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ht="15.0" customHeight="1">
      <c r="A156" s="1"/>
      <c r="B156" s="1"/>
      <c r="C156" s="1"/>
      <c r="D156" s="37"/>
      <c r="E156" s="37"/>
      <c r="F156" s="37"/>
      <c r="G156" s="37"/>
      <c r="H156" s="37"/>
      <c r="I156" s="37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ht="15.0" customHeight="1">
      <c r="A157" s="1"/>
      <c r="B157" s="1"/>
      <c r="C157" s="1"/>
      <c r="D157" s="37"/>
      <c r="E157" s="37"/>
      <c r="F157" s="37"/>
      <c r="G157" s="37"/>
      <c r="H157" s="37"/>
      <c r="I157" s="37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ht="15.0" customHeight="1">
      <c r="A158" s="1"/>
      <c r="B158" s="1"/>
      <c r="C158" s="1"/>
      <c r="D158" s="37"/>
      <c r="E158" s="37"/>
      <c r="F158" s="37"/>
      <c r="G158" s="37"/>
      <c r="H158" s="37"/>
      <c r="I158" s="37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ht="15.0" customHeight="1">
      <c r="A159" s="1"/>
      <c r="B159" s="1"/>
      <c r="C159" s="1"/>
      <c r="D159" s="37"/>
      <c r="E159" s="37"/>
      <c r="F159" s="37"/>
      <c r="G159" s="37"/>
      <c r="H159" s="37"/>
      <c r="I159" s="37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ht="15.0" customHeight="1">
      <c r="A160" s="1"/>
      <c r="B160" s="1"/>
      <c r="C160" s="1"/>
      <c r="D160" s="37"/>
      <c r="E160" s="37"/>
      <c r="F160" s="37"/>
      <c r="G160" s="37"/>
      <c r="H160" s="37"/>
      <c r="I160" s="37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ht="15.0" customHeight="1">
      <c r="A161" s="1"/>
      <c r="B161" s="1"/>
      <c r="C161" s="1"/>
      <c r="D161" s="37"/>
      <c r="E161" s="37"/>
      <c r="F161" s="37"/>
      <c r="G161" s="37"/>
      <c r="H161" s="37"/>
      <c r="I161" s="37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ht="15.0" customHeight="1">
      <c r="A162" s="1"/>
      <c r="B162" s="1"/>
      <c r="C162" s="1"/>
      <c r="D162" s="37"/>
      <c r="E162" s="37"/>
      <c r="F162" s="37"/>
      <c r="G162" s="37"/>
      <c r="H162" s="37"/>
      <c r="I162" s="37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ht="15.0" customHeight="1">
      <c r="A163" s="1"/>
      <c r="B163" s="1"/>
      <c r="C163" s="1"/>
      <c r="D163" s="37"/>
      <c r="E163" s="37"/>
      <c r="F163" s="37"/>
      <c r="G163" s="37"/>
      <c r="H163" s="37"/>
      <c r="I163" s="37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ht="15.0" customHeight="1">
      <c r="A164" s="1"/>
      <c r="B164" s="1"/>
      <c r="C164" s="1"/>
      <c r="D164" s="37"/>
      <c r="E164" s="37"/>
      <c r="F164" s="37"/>
      <c r="G164" s="37"/>
      <c r="H164" s="37"/>
      <c r="I164" s="37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ht="15.0" customHeight="1">
      <c r="A165" s="1"/>
      <c r="B165" s="1"/>
      <c r="C165" s="1"/>
      <c r="D165" s="37"/>
      <c r="E165" s="37"/>
      <c r="F165" s="37"/>
      <c r="G165" s="37"/>
      <c r="H165" s="37"/>
      <c r="I165" s="37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ht="15.0" customHeight="1">
      <c r="A166" s="1"/>
      <c r="B166" s="1"/>
      <c r="C166" s="1"/>
      <c r="D166" s="37"/>
      <c r="E166" s="37"/>
      <c r="F166" s="37"/>
      <c r="G166" s="37"/>
      <c r="H166" s="37"/>
      <c r="I166" s="37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ht="15.0" customHeight="1">
      <c r="A167" s="1"/>
      <c r="B167" s="1"/>
      <c r="C167" s="1"/>
      <c r="D167" s="37"/>
      <c r="E167" s="37"/>
      <c r="F167" s="37"/>
      <c r="G167" s="37"/>
      <c r="H167" s="37"/>
      <c r="I167" s="37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ht="15.0" customHeight="1">
      <c r="A168" s="1"/>
      <c r="B168" s="1"/>
      <c r="C168" s="1"/>
      <c r="D168" s="37"/>
      <c r="E168" s="37"/>
      <c r="F168" s="37"/>
      <c r="G168" s="37"/>
      <c r="H168" s="37"/>
      <c r="I168" s="37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ht="15.0" customHeight="1">
      <c r="A169" s="1"/>
      <c r="B169" s="1"/>
      <c r="C169" s="1"/>
      <c r="D169" s="37"/>
      <c r="E169" s="37"/>
      <c r="F169" s="37"/>
      <c r="G169" s="37"/>
      <c r="H169" s="37"/>
      <c r="I169" s="37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ht="15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</sheetData>
  <mergeCells count="8">
    <mergeCell ref="B1:D1"/>
    <mergeCell ref="G1:H1"/>
    <mergeCell ref="D5:E5"/>
    <mergeCell ref="D108:E108"/>
    <mergeCell ref="M122:N123"/>
    <mergeCell ref="M124:N125"/>
    <mergeCell ref="D146:E146"/>
    <mergeCell ref="H146:I146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2.75"/>
  <cols>
    <col customWidth="1" min="1" max="1" width="3.88"/>
    <col customWidth="1" min="2" max="2" width="6.25"/>
    <col customWidth="1" min="3" max="3" width="22.75"/>
    <col customWidth="1" min="4" max="4" width="8.25"/>
    <col customWidth="1" min="5" max="5" width="11.75"/>
    <col customWidth="1" min="6" max="6" width="2.63"/>
    <col customWidth="1" min="7" max="7" width="8.88"/>
    <col customWidth="1" min="8" max="8" width="10.88"/>
    <col customWidth="1" min="9" max="9" width="9.75"/>
    <col customWidth="1" min="10" max="10" width="15.38"/>
    <col customWidth="1" min="11" max="11" width="10.5"/>
    <col customWidth="1" min="12" max="12" width="7.38"/>
    <col customWidth="1" min="13" max="13" width="7.13"/>
    <col customWidth="1" min="14" max="14" width="13.63"/>
    <col customWidth="1" min="15" max="19" width="7.13"/>
  </cols>
  <sheetData>
    <row r="1" ht="16.5" customHeight="1">
      <c r="A1" s="127"/>
      <c r="B1" s="128"/>
      <c r="C1" s="47"/>
      <c r="D1" s="47"/>
      <c r="E1" s="47"/>
      <c r="F1" s="47"/>
      <c r="G1" s="47"/>
      <c r="H1" s="128"/>
      <c r="I1" s="128"/>
      <c r="J1" s="128"/>
      <c r="K1" s="127"/>
      <c r="L1" s="127"/>
      <c r="M1" s="127"/>
      <c r="N1" s="127"/>
      <c r="O1" s="127"/>
      <c r="P1" s="127"/>
      <c r="Q1" s="127"/>
      <c r="R1" s="127"/>
      <c r="S1" s="127"/>
    </row>
    <row r="2" ht="45.0" customHeight="1">
      <c r="B2" s="47"/>
      <c r="C2" s="4"/>
      <c r="D2" s="4"/>
      <c r="E2" s="4"/>
      <c r="F2" s="4"/>
      <c r="G2" s="4"/>
      <c r="H2" s="4"/>
      <c r="I2" s="4"/>
      <c r="J2" s="4"/>
      <c r="K2" s="4"/>
    </row>
    <row r="3" ht="28.5" customHeight="1">
      <c r="B3" s="1"/>
      <c r="C3" s="1"/>
      <c r="D3" s="1"/>
      <c r="E3" s="1"/>
      <c r="F3" s="1"/>
      <c r="G3" s="1"/>
      <c r="H3" s="1"/>
      <c r="I3" s="1"/>
      <c r="J3" s="1"/>
    </row>
    <row r="4" ht="8.25" customHeight="1">
      <c r="B4" s="1"/>
      <c r="C4" s="129"/>
      <c r="D4" s="129"/>
      <c r="E4" s="129"/>
      <c r="F4" s="129"/>
      <c r="G4" s="129"/>
      <c r="H4" s="129"/>
      <c r="I4" s="129"/>
      <c r="J4" s="129"/>
    </row>
    <row r="5" ht="25.5" customHeight="1">
      <c r="B5" s="130"/>
      <c r="C5" s="131" t="s">
        <v>101</v>
      </c>
      <c r="D5" s="132"/>
      <c r="E5" s="132"/>
      <c r="F5" s="132"/>
      <c r="G5" s="132"/>
      <c r="H5" s="132"/>
      <c r="I5" s="132"/>
      <c r="J5" s="133"/>
      <c r="K5" s="134"/>
    </row>
    <row r="6" ht="15.0" customHeight="1">
      <c r="B6" s="130"/>
      <c r="C6" s="135" t="s">
        <v>102</v>
      </c>
      <c r="D6" s="136"/>
      <c r="E6" s="137"/>
      <c r="F6" s="138"/>
      <c r="G6" s="139" t="s">
        <v>103</v>
      </c>
      <c r="H6" s="140"/>
      <c r="I6" s="140"/>
      <c r="J6" s="141"/>
      <c r="K6" s="134"/>
    </row>
    <row r="7" ht="15.0" customHeight="1">
      <c r="B7" s="130"/>
      <c r="C7" s="142" t="s">
        <v>104</v>
      </c>
      <c r="D7" s="143"/>
      <c r="F7" s="144"/>
      <c r="G7" s="145" t="s">
        <v>102</v>
      </c>
      <c r="H7" s="146"/>
      <c r="I7" s="147"/>
      <c r="J7" s="148"/>
      <c r="K7" s="134"/>
    </row>
    <row r="8" ht="15.0" customHeight="1">
      <c r="B8" s="130"/>
      <c r="C8" s="142" t="s">
        <v>105</v>
      </c>
      <c r="D8" s="143"/>
      <c r="F8" s="144"/>
      <c r="G8" s="145" t="s">
        <v>104</v>
      </c>
      <c r="H8" s="146"/>
      <c r="I8" s="147"/>
      <c r="J8" s="148"/>
      <c r="K8" s="134"/>
    </row>
    <row r="9" ht="15.0" customHeight="1">
      <c r="B9" s="130"/>
      <c r="C9" s="142" t="s">
        <v>106</v>
      </c>
      <c r="D9" s="143"/>
      <c r="F9" s="144"/>
      <c r="G9" s="145" t="s">
        <v>105</v>
      </c>
      <c r="H9" s="146"/>
      <c r="I9" s="147"/>
      <c r="J9" s="148"/>
      <c r="K9" s="134"/>
    </row>
    <row r="10" ht="14.25" customHeight="1">
      <c r="B10" s="130"/>
      <c r="C10" s="149"/>
      <c r="D10" s="150"/>
      <c r="F10" s="151"/>
      <c r="G10" s="152"/>
      <c r="H10" s="153"/>
      <c r="I10" s="153"/>
      <c r="J10" s="154"/>
      <c r="K10" s="134"/>
    </row>
    <row r="11" ht="15.0" customHeight="1">
      <c r="B11" s="130"/>
      <c r="C11" s="155" t="s">
        <v>107</v>
      </c>
      <c r="E11" s="156">
        <f>TODAY()</f>
        <v>44736</v>
      </c>
      <c r="G11" s="157" t="s">
        <v>108</v>
      </c>
      <c r="J11" s="158"/>
      <c r="K11" s="134"/>
    </row>
    <row r="12" ht="4.5" customHeight="1">
      <c r="B12" s="130"/>
      <c r="C12" s="159"/>
      <c r="D12" s="160"/>
      <c r="E12" s="161"/>
      <c r="F12" s="161"/>
      <c r="G12" s="162"/>
      <c r="H12" s="162"/>
      <c r="I12" s="163"/>
      <c r="J12" s="164"/>
      <c r="K12" s="134"/>
    </row>
    <row r="13" ht="23.25" customHeight="1">
      <c r="B13" s="130"/>
      <c r="C13" s="165" t="s">
        <v>109</v>
      </c>
      <c r="D13" s="166"/>
      <c r="E13" s="166"/>
      <c r="F13" s="167"/>
      <c r="G13" s="168" t="s">
        <v>110</v>
      </c>
      <c r="H13" s="169" t="s">
        <v>111</v>
      </c>
      <c r="I13" s="169" t="s">
        <v>112</v>
      </c>
      <c r="J13" s="170" t="s">
        <v>113</v>
      </c>
      <c r="K13" s="171"/>
      <c r="L13" s="1"/>
      <c r="M13" s="1"/>
      <c r="N13" s="1"/>
      <c r="O13" s="1"/>
      <c r="P13" s="1"/>
      <c r="Q13" s="1"/>
      <c r="R13" s="1"/>
      <c r="S13" s="1"/>
    </row>
    <row r="14" ht="15.0" customHeight="1">
      <c r="B14" s="130"/>
      <c r="C14" s="172" t="str">
        <f>'Detalle de Presupuesto'!D7</f>
        <v>Tareas Previas</v>
      </c>
      <c r="D14" s="173"/>
      <c r="E14" s="173"/>
      <c r="F14" s="174"/>
      <c r="G14" s="175">
        <f>'Detalle de Presupuesto'!H7</f>
        <v>8</v>
      </c>
      <c r="H14" s="176">
        <v>0.0</v>
      </c>
      <c r="I14" s="177">
        <f t="shared" ref="I14:I27" si="1">IF(H14&lt;&gt;"",G14-(G14*H14),0)</f>
        <v>8</v>
      </c>
      <c r="J14" s="178">
        <f t="shared" ref="J14:J27" si="2">IF(H14=0,G14,I14)</f>
        <v>8</v>
      </c>
      <c r="K14" s="171"/>
      <c r="L14" s="1"/>
      <c r="M14" s="1"/>
      <c r="N14" s="1"/>
      <c r="O14" s="1"/>
      <c r="P14" s="1"/>
      <c r="Q14" s="1"/>
      <c r="R14" s="1"/>
      <c r="S14" s="1"/>
    </row>
    <row r="15" ht="15.0" customHeight="1">
      <c r="B15" s="130"/>
      <c r="C15" s="179" t="str">
        <f>'Detalle de Presupuesto'!D16</f>
        <v>Demoliciones</v>
      </c>
      <c r="D15" s="180"/>
      <c r="E15" s="180"/>
      <c r="F15" s="181"/>
      <c r="G15" s="182">
        <f>'Detalle de Presupuesto'!H16</f>
        <v>5</v>
      </c>
      <c r="H15" s="183">
        <v>0.0</v>
      </c>
      <c r="I15" s="184">
        <f t="shared" si="1"/>
        <v>5</v>
      </c>
      <c r="J15" s="185">
        <f t="shared" si="2"/>
        <v>5</v>
      </c>
      <c r="K15" s="171"/>
      <c r="L15" s="1"/>
      <c r="M15" s="1"/>
      <c r="N15" s="1"/>
      <c r="O15" s="1"/>
      <c r="P15" s="1"/>
      <c r="Q15" s="1"/>
      <c r="R15" s="1"/>
      <c r="S15" s="1"/>
    </row>
    <row r="16" ht="15.0" customHeight="1">
      <c r="B16" s="130"/>
      <c r="C16" s="179" t="str">
        <f>'Detalle de Presupuesto'!D22</f>
        <v>Desagüe Industrial</v>
      </c>
      <c r="D16" s="180"/>
      <c r="E16" s="180"/>
      <c r="F16" s="181"/>
      <c r="G16" s="182">
        <f>'Detalle de Presupuesto'!H22</f>
        <v>5</v>
      </c>
      <c r="H16" s="183">
        <v>0.0</v>
      </c>
      <c r="I16" s="184">
        <f t="shared" si="1"/>
        <v>5</v>
      </c>
      <c r="J16" s="185">
        <f t="shared" si="2"/>
        <v>5</v>
      </c>
      <c r="K16" s="171"/>
      <c r="L16" s="1"/>
      <c r="M16" s="1"/>
      <c r="N16" s="1"/>
      <c r="O16" s="1"/>
      <c r="P16" s="1"/>
      <c r="Q16" s="1"/>
      <c r="R16" s="1"/>
      <c r="S16" s="1"/>
    </row>
    <row r="17" ht="15.0" customHeight="1">
      <c r="B17" s="130"/>
      <c r="C17" s="179" t="str">
        <f>'Detalle de Presupuesto'!D28</f>
        <v>Estructura de Hormigón - Piso de Hormigón</v>
      </c>
      <c r="D17" s="180"/>
      <c r="E17" s="180"/>
      <c r="F17" s="181"/>
      <c r="G17" s="182">
        <f>'Detalle de Presupuesto'!H28</f>
        <v>3</v>
      </c>
      <c r="H17" s="183">
        <v>0.0</v>
      </c>
      <c r="I17" s="184">
        <f t="shared" si="1"/>
        <v>3</v>
      </c>
      <c r="J17" s="185">
        <f t="shared" si="2"/>
        <v>3</v>
      </c>
      <c r="K17" s="171"/>
      <c r="L17" s="1"/>
      <c r="M17" s="1"/>
      <c r="N17" s="1"/>
      <c r="O17" s="1"/>
      <c r="P17" s="1"/>
      <c r="Q17" s="1"/>
      <c r="R17" s="1"/>
      <c r="S17" s="1"/>
    </row>
    <row r="18" ht="15.0" customHeight="1">
      <c r="B18" s="130"/>
      <c r="C18" s="179" t="str">
        <f>'Detalle de Presupuesto'!D32</f>
        <v>Piso Poliretanico</v>
      </c>
      <c r="D18" s="180"/>
      <c r="E18" s="180"/>
      <c r="F18" s="181"/>
      <c r="G18" s="182">
        <f>'Detalle de Presupuesto'!H32</f>
        <v>12</v>
      </c>
      <c r="H18" s="183">
        <v>0.0</v>
      </c>
      <c r="I18" s="184">
        <f t="shared" si="1"/>
        <v>12</v>
      </c>
      <c r="J18" s="185">
        <f t="shared" si="2"/>
        <v>12</v>
      </c>
      <c r="K18" s="171"/>
      <c r="L18" s="1"/>
      <c r="M18" s="1"/>
      <c r="N18" s="1"/>
      <c r="O18" s="1"/>
      <c r="P18" s="1"/>
      <c r="Q18" s="1"/>
      <c r="R18" s="1"/>
      <c r="S18" s="1"/>
    </row>
    <row r="19" ht="15.0" customHeight="1">
      <c r="B19" s="130"/>
      <c r="C19" s="179" t="str">
        <f>'Detalle de Presupuesto'!D45</f>
        <v>Mampostería piso de hormigón</v>
      </c>
      <c r="D19" s="180"/>
      <c r="E19" s="180"/>
      <c r="F19" s="181"/>
      <c r="G19" s="182">
        <f>'Detalle de Presupuesto'!H45</f>
        <v>2</v>
      </c>
      <c r="H19" s="183">
        <v>0.0</v>
      </c>
      <c r="I19" s="184">
        <f t="shared" si="1"/>
        <v>2</v>
      </c>
      <c r="J19" s="185">
        <f t="shared" si="2"/>
        <v>2</v>
      </c>
      <c r="K19" s="171"/>
      <c r="L19" s="1"/>
      <c r="M19" s="1"/>
      <c r="N19" s="1"/>
      <c r="O19" s="1"/>
      <c r="P19" s="1"/>
      <c r="Q19" s="1"/>
      <c r="R19" s="1"/>
      <c r="S19" s="1"/>
    </row>
    <row r="20" ht="15.0" customHeight="1">
      <c r="B20" s="130"/>
      <c r="C20" s="179" t="str">
        <f>'Detalle de Presupuesto'!D48</f>
        <v>Revoques</v>
      </c>
      <c r="D20" s="180"/>
      <c r="E20" s="180"/>
      <c r="F20" s="181"/>
      <c r="G20" s="182">
        <f>'Detalle de Presupuesto'!H48</f>
        <v>3</v>
      </c>
      <c r="H20" s="183">
        <v>0.0</v>
      </c>
      <c r="I20" s="184">
        <f t="shared" si="1"/>
        <v>3</v>
      </c>
      <c r="J20" s="185">
        <f t="shared" si="2"/>
        <v>3</v>
      </c>
      <c r="K20" s="171"/>
      <c r="L20" s="1"/>
      <c r="M20" s="1"/>
      <c r="N20" s="1"/>
      <c r="O20" s="1"/>
      <c r="P20" s="1"/>
      <c r="Q20" s="1"/>
      <c r="R20" s="1"/>
      <c r="S20" s="1"/>
    </row>
    <row r="21" ht="15.0" customHeight="1">
      <c r="B21" s="130"/>
      <c r="C21" s="179" t="str">
        <f>'Detalle de Presupuesto'!D52</f>
        <v>Revestimientos</v>
      </c>
      <c r="D21" s="180"/>
      <c r="E21" s="180"/>
      <c r="F21" s="181"/>
      <c r="G21" s="182">
        <f>'Detalle de Presupuesto'!H52</f>
        <v>4</v>
      </c>
      <c r="H21" s="183">
        <v>0.0</v>
      </c>
      <c r="I21" s="184">
        <f t="shared" si="1"/>
        <v>4</v>
      </c>
      <c r="J21" s="185">
        <f t="shared" si="2"/>
        <v>4</v>
      </c>
      <c r="K21" s="171"/>
      <c r="L21" s="1"/>
      <c r="M21" s="1"/>
      <c r="N21" s="1"/>
      <c r="O21" s="1"/>
      <c r="P21" s="1"/>
      <c r="Q21" s="1"/>
      <c r="R21" s="1"/>
      <c r="S21" s="1"/>
    </row>
    <row r="22" ht="15.0" customHeight="1">
      <c r="B22" s="130"/>
      <c r="C22" s="179" t="str">
        <f>'Detalle de Presupuesto'!D57</f>
        <v>Cielorraso</v>
      </c>
      <c r="D22" s="180"/>
      <c r="E22" s="180"/>
      <c r="F22" s="181"/>
      <c r="G22" s="182">
        <f>'Detalle de Presupuesto'!H57</f>
        <v>1</v>
      </c>
      <c r="H22" s="183">
        <v>0.0</v>
      </c>
      <c r="I22" s="184">
        <f t="shared" si="1"/>
        <v>1</v>
      </c>
      <c r="J22" s="185">
        <f t="shared" si="2"/>
        <v>1</v>
      </c>
      <c r="K22" s="171"/>
      <c r="L22" s="1"/>
      <c r="M22" s="1"/>
      <c r="N22" s="1"/>
      <c r="O22" s="1"/>
      <c r="P22" s="1"/>
      <c r="Q22" s="1"/>
      <c r="R22" s="1"/>
      <c r="S22" s="1"/>
    </row>
    <row r="23" ht="15.0" customHeight="1">
      <c r="B23" s="130"/>
      <c r="C23" s="179" t="str">
        <f>'Detalle de Presupuesto'!D59</f>
        <v>Carpintería</v>
      </c>
      <c r="D23" s="180"/>
      <c r="E23" s="180"/>
      <c r="F23" s="181"/>
      <c r="G23" s="182">
        <f>'Detalle de Presupuesto'!H59</f>
        <v>7</v>
      </c>
      <c r="H23" s="183">
        <v>0.0</v>
      </c>
      <c r="I23" s="184">
        <f t="shared" si="1"/>
        <v>7</v>
      </c>
      <c r="J23" s="185">
        <f t="shared" si="2"/>
        <v>7</v>
      </c>
      <c r="K23" s="171"/>
      <c r="L23" s="1"/>
      <c r="M23" s="1"/>
      <c r="N23" s="1"/>
      <c r="O23" s="1"/>
      <c r="P23" s="1"/>
      <c r="Q23" s="1"/>
      <c r="R23" s="1"/>
      <c r="S23" s="1"/>
    </row>
    <row r="24" ht="15.0" customHeight="1">
      <c r="B24" s="130"/>
      <c r="C24" s="179" t="str">
        <f>'Detalle de Presupuesto'!D67</f>
        <v>Instalación Eléctrica</v>
      </c>
      <c r="D24" s="180"/>
      <c r="E24" s="180"/>
      <c r="F24" s="181"/>
      <c r="G24" s="182">
        <f>'Detalle de Presupuesto'!H67</f>
        <v>2</v>
      </c>
      <c r="H24" s="183">
        <v>0.0</v>
      </c>
      <c r="I24" s="184">
        <f t="shared" si="1"/>
        <v>2</v>
      </c>
      <c r="J24" s="185">
        <f t="shared" si="2"/>
        <v>2</v>
      </c>
      <c r="K24" s="171"/>
      <c r="L24" s="1"/>
      <c r="M24" s="1"/>
      <c r="N24" s="1"/>
      <c r="O24" s="1"/>
      <c r="P24" s="1"/>
      <c r="Q24" s="1"/>
      <c r="R24" s="1"/>
      <c r="S24" s="1"/>
    </row>
    <row r="25" ht="15.0" customHeight="1">
      <c r="B25" s="130"/>
      <c r="C25" s="179" t="str">
        <f>'Detalle de Presupuesto'!D70</f>
        <v>Instalación de agua</v>
      </c>
      <c r="D25" s="180"/>
      <c r="E25" s="180"/>
      <c r="F25" s="181"/>
      <c r="G25" s="182">
        <f>'Detalle de Presupuesto'!H70</f>
        <v>8</v>
      </c>
      <c r="H25" s="183">
        <v>0.0</v>
      </c>
      <c r="I25" s="184">
        <f t="shared" si="1"/>
        <v>8</v>
      </c>
      <c r="J25" s="185">
        <f t="shared" si="2"/>
        <v>8</v>
      </c>
      <c r="K25" s="171"/>
      <c r="L25" s="1"/>
      <c r="M25" s="1"/>
      <c r="N25" s="1"/>
      <c r="O25" s="1"/>
      <c r="P25" s="1"/>
      <c r="Q25" s="1"/>
      <c r="R25" s="1"/>
      <c r="S25" s="1"/>
    </row>
    <row r="26" ht="15.0" customHeight="1">
      <c r="B26" s="130"/>
      <c r="C26" s="179" t="str">
        <f>'Detalle de Presupuesto'!D80</f>
        <v>Pintura</v>
      </c>
      <c r="D26" s="180"/>
      <c r="E26" s="180"/>
      <c r="F26" s="181"/>
      <c r="G26" s="182">
        <f>'Detalle de Presupuesto'!H80</f>
        <v>2</v>
      </c>
      <c r="H26" s="183">
        <v>0.0</v>
      </c>
      <c r="I26" s="184">
        <f t="shared" si="1"/>
        <v>2</v>
      </c>
      <c r="J26" s="185">
        <f t="shared" si="2"/>
        <v>2</v>
      </c>
      <c r="K26" s="171"/>
      <c r="L26" s="1"/>
      <c r="M26" s="1"/>
      <c r="N26" s="1"/>
      <c r="O26" s="1"/>
      <c r="P26" s="1"/>
      <c r="Q26" s="1"/>
      <c r="R26" s="1"/>
      <c r="S26" s="1"/>
    </row>
    <row r="27" ht="15.0" customHeight="1">
      <c r="B27" s="130"/>
      <c r="C27" s="179" t="str">
        <f>'Detalle de Presupuesto'!D83</f>
        <v>Limpieza de obra</v>
      </c>
      <c r="D27" s="180"/>
      <c r="E27" s="180"/>
      <c r="F27" s="181"/>
      <c r="G27" s="182">
        <f>'Detalle de Presupuesto'!H83</f>
        <v>1</v>
      </c>
      <c r="H27" s="183">
        <v>0.0</v>
      </c>
      <c r="I27" s="184">
        <f t="shared" si="1"/>
        <v>1</v>
      </c>
      <c r="J27" s="185">
        <f t="shared" si="2"/>
        <v>1</v>
      </c>
      <c r="K27" s="171"/>
      <c r="L27" s="1"/>
      <c r="M27" s="1"/>
      <c r="N27" s="1"/>
      <c r="O27" s="1"/>
      <c r="P27" s="1"/>
      <c r="Q27" s="1"/>
      <c r="R27" s="1"/>
      <c r="S27" s="1"/>
    </row>
    <row r="28" ht="15.0" customHeight="1">
      <c r="B28" s="130"/>
      <c r="C28" s="186"/>
      <c r="D28" s="180"/>
      <c r="E28" s="180"/>
      <c r="F28" s="181"/>
      <c r="G28" s="182"/>
      <c r="H28" s="187"/>
      <c r="I28" s="184"/>
      <c r="J28" s="185"/>
      <c r="K28" s="171"/>
      <c r="L28" s="1"/>
      <c r="M28" s="1"/>
      <c r="N28" s="1"/>
      <c r="O28" s="1"/>
      <c r="P28" s="1"/>
      <c r="Q28" s="1"/>
      <c r="R28" s="1"/>
      <c r="S28" s="1"/>
    </row>
    <row r="29" ht="15.0" customHeight="1">
      <c r="B29" s="130"/>
      <c r="C29" s="186"/>
      <c r="D29" s="180"/>
      <c r="E29" s="180"/>
      <c r="F29" s="181"/>
      <c r="G29" s="182"/>
      <c r="H29" s="187"/>
      <c r="I29" s="184"/>
      <c r="J29" s="185"/>
      <c r="K29" s="171"/>
      <c r="L29" s="1"/>
      <c r="M29" s="1"/>
      <c r="N29" s="1"/>
      <c r="O29" s="1"/>
      <c r="P29" s="1"/>
      <c r="Q29" s="1"/>
      <c r="R29" s="1"/>
      <c r="S29" s="1"/>
    </row>
    <row r="30" ht="15.0" customHeight="1">
      <c r="B30" s="130"/>
      <c r="C30" s="186"/>
      <c r="D30" s="180"/>
      <c r="E30" s="180"/>
      <c r="F30" s="181"/>
      <c r="G30" s="182"/>
      <c r="H30" s="187"/>
      <c r="I30" s="184"/>
      <c r="J30" s="185"/>
      <c r="K30" s="171"/>
      <c r="L30" s="1"/>
      <c r="M30" s="1"/>
      <c r="N30" s="1"/>
      <c r="O30" s="1"/>
      <c r="P30" s="1"/>
      <c r="Q30" s="1"/>
      <c r="R30" s="1"/>
      <c r="S30" s="1"/>
    </row>
    <row r="31" ht="15.0" customHeight="1">
      <c r="B31" s="130"/>
      <c r="C31" s="186"/>
      <c r="D31" s="180"/>
      <c r="E31" s="180"/>
      <c r="F31" s="181"/>
      <c r="G31" s="182"/>
      <c r="H31" s="187"/>
      <c r="I31" s="184"/>
      <c r="J31" s="185"/>
      <c r="K31" s="171"/>
      <c r="L31" s="1"/>
      <c r="M31" s="1"/>
      <c r="N31" s="1"/>
      <c r="O31" s="1"/>
      <c r="P31" s="1"/>
      <c r="Q31" s="1"/>
      <c r="R31" s="1"/>
      <c r="S31" s="1"/>
    </row>
    <row r="32" ht="15.0" customHeight="1">
      <c r="B32" s="130"/>
      <c r="C32" s="186"/>
      <c r="D32" s="180"/>
      <c r="E32" s="180"/>
      <c r="F32" s="181"/>
      <c r="G32" s="182"/>
      <c r="H32" s="187"/>
      <c r="I32" s="184"/>
      <c r="J32" s="185"/>
      <c r="K32" s="171"/>
      <c r="L32" s="1"/>
      <c r="M32" s="1"/>
      <c r="N32" s="1"/>
      <c r="O32" s="1"/>
      <c r="P32" s="1"/>
      <c r="Q32" s="1"/>
      <c r="R32" s="1"/>
      <c r="S32" s="1"/>
    </row>
    <row r="33" ht="15.0" customHeight="1">
      <c r="B33" s="130"/>
      <c r="C33" s="186"/>
      <c r="D33" s="180"/>
      <c r="E33" s="180"/>
      <c r="F33" s="181"/>
      <c r="G33" s="182"/>
      <c r="H33" s="187"/>
      <c r="I33" s="184"/>
      <c r="J33" s="185"/>
      <c r="K33" s="171"/>
      <c r="L33" s="1"/>
      <c r="M33" s="1"/>
      <c r="N33" s="1"/>
      <c r="O33" s="1"/>
      <c r="P33" s="1"/>
      <c r="Q33" s="1"/>
      <c r="R33" s="1"/>
      <c r="S33" s="1"/>
    </row>
    <row r="34" ht="15.0" customHeight="1">
      <c r="B34" s="130"/>
      <c r="C34" s="186"/>
      <c r="D34" s="180"/>
      <c r="E34" s="180"/>
      <c r="F34" s="181"/>
      <c r="G34" s="182"/>
      <c r="H34" s="187"/>
      <c r="I34" s="184"/>
      <c r="J34" s="185"/>
      <c r="K34" s="171"/>
      <c r="L34" s="1"/>
      <c r="M34" s="1"/>
      <c r="N34" s="1"/>
      <c r="O34" s="1"/>
      <c r="P34" s="1"/>
      <c r="Q34" s="1"/>
      <c r="R34" s="1"/>
      <c r="S34" s="1"/>
    </row>
    <row r="35" ht="15.0" customHeight="1">
      <c r="B35" s="130"/>
      <c r="C35" s="186"/>
      <c r="D35" s="180"/>
      <c r="E35" s="180"/>
      <c r="F35" s="181"/>
      <c r="G35" s="182"/>
      <c r="H35" s="187"/>
      <c r="I35" s="184"/>
      <c r="J35" s="185"/>
      <c r="K35" s="171"/>
      <c r="L35" s="1"/>
      <c r="M35" s="1"/>
      <c r="N35" s="1"/>
      <c r="O35" s="1"/>
      <c r="P35" s="1"/>
      <c r="Q35" s="1"/>
      <c r="R35" s="1"/>
      <c r="S35" s="1"/>
    </row>
    <row r="36" ht="15.0" customHeight="1">
      <c r="B36" s="130"/>
      <c r="C36" s="186"/>
      <c r="D36" s="180"/>
      <c r="E36" s="180"/>
      <c r="F36" s="181"/>
      <c r="G36" s="182"/>
      <c r="H36" s="187"/>
      <c r="I36" s="184"/>
      <c r="J36" s="185"/>
      <c r="K36" s="171"/>
      <c r="L36" s="1"/>
      <c r="M36" s="1"/>
      <c r="N36" s="1"/>
      <c r="O36" s="1"/>
      <c r="P36" s="1"/>
      <c r="Q36" s="1"/>
      <c r="R36" s="1"/>
      <c r="S36" s="1"/>
    </row>
    <row r="37" ht="15.0" customHeight="1">
      <c r="B37" s="130"/>
      <c r="C37" s="186"/>
      <c r="D37" s="180"/>
      <c r="E37" s="180"/>
      <c r="F37" s="181"/>
      <c r="G37" s="182"/>
      <c r="H37" s="187"/>
      <c r="I37" s="184"/>
      <c r="J37" s="185"/>
      <c r="K37" s="171"/>
      <c r="L37" s="1"/>
      <c r="M37" s="1"/>
      <c r="N37" s="1"/>
      <c r="O37" s="1"/>
      <c r="P37" s="1"/>
      <c r="Q37" s="1"/>
      <c r="R37" s="1"/>
      <c r="S37" s="1"/>
    </row>
    <row r="38" ht="15.0" customHeight="1">
      <c r="B38" s="130"/>
      <c r="C38" s="186"/>
      <c r="D38" s="180"/>
      <c r="E38" s="180"/>
      <c r="F38" s="181"/>
      <c r="G38" s="182"/>
      <c r="H38" s="187"/>
      <c r="I38" s="184"/>
      <c r="J38" s="185"/>
      <c r="K38" s="171"/>
      <c r="L38" s="1"/>
      <c r="M38" s="1"/>
      <c r="N38" s="1"/>
      <c r="O38" s="1"/>
      <c r="P38" s="1"/>
      <c r="Q38" s="1"/>
      <c r="R38" s="1"/>
      <c r="S38" s="1"/>
    </row>
    <row r="39" ht="15.0" customHeight="1">
      <c r="B39" s="130"/>
      <c r="C39" s="188"/>
      <c r="D39" s="189"/>
      <c r="E39" s="189"/>
      <c r="F39" s="190"/>
      <c r="G39" s="191"/>
      <c r="H39" s="192"/>
      <c r="I39" s="193"/>
      <c r="J39" s="194"/>
      <c r="K39" s="171"/>
      <c r="L39" s="1"/>
      <c r="M39" s="1"/>
      <c r="N39" s="1"/>
      <c r="O39" s="1"/>
      <c r="P39" s="1"/>
      <c r="Q39" s="1"/>
      <c r="R39" s="1"/>
      <c r="S39" s="1"/>
    </row>
    <row r="40" ht="18.0" customHeight="1">
      <c r="B40" s="130"/>
      <c r="C40" s="195"/>
      <c r="D40" s="196"/>
      <c r="E40" s="197"/>
      <c r="F40" s="198"/>
      <c r="G40" s="199"/>
      <c r="H40" s="200" t="s">
        <v>114</v>
      </c>
      <c r="I40" s="174"/>
      <c r="J40" s="201">
        <f>SUM(J14:J39)</f>
        <v>63</v>
      </c>
      <c r="K40" s="171"/>
      <c r="L40" s="1"/>
      <c r="M40" s="1"/>
      <c r="N40" s="1"/>
      <c r="O40" s="1"/>
      <c r="P40" s="1"/>
      <c r="Q40" s="1"/>
      <c r="R40" s="1"/>
      <c r="S40" s="1"/>
    </row>
    <row r="41" ht="18.0" customHeight="1">
      <c r="B41" s="130"/>
      <c r="C41" s="202"/>
      <c r="D41" s="203"/>
      <c r="E41" s="204"/>
      <c r="F41" s="205"/>
      <c r="G41" s="206" t="s">
        <v>115</v>
      </c>
      <c r="H41" s="207"/>
      <c r="I41" s="208">
        <v>0.21</v>
      </c>
      <c r="J41" s="209">
        <f>+J40*I41</f>
        <v>13.23</v>
      </c>
      <c r="K41" s="171"/>
      <c r="L41" s="1"/>
      <c r="M41" s="1"/>
      <c r="N41" s="1"/>
      <c r="O41" s="1"/>
      <c r="P41" s="1"/>
      <c r="Q41" s="1"/>
      <c r="R41" s="1"/>
      <c r="S41" s="1"/>
    </row>
    <row r="42" ht="23.25" customHeight="1">
      <c r="B42" s="130"/>
      <c r="C42" s="210" t="s">
        <v>116</v>
      </c>
      <c r="D42" s="211"/>
      <c r="E42" s="211"/>
      <c r="F42" s="211"/>
      <c r="G42" s="211"/>
      <c r="H42" s="212"/>
      <c r="I42" s="212"/>
      <c r="J42" s="213">
        <f>J40+J41</f>
        <v>76.23</v>
      </c>
      <c r="K42" s="171"/>
      <c r="L42" s="1"/>
      <c r="M42" s="1"/>
      <c r="N42" s="1"/>
      <c r="O42" s="1"/>
      <c r="P42" s="1"/>
      <c r="Q42" s="1"/>
      <c r="R42" s="1"/>
      <c r="S42" s="1"/>
    </row>
    <row r="43" ht="15.75" customHeight="1">
      <c r="B43" s="130"/>
      <c r="C43" s="214" t="s">
        <v>117</v>
      </c>
      <c r="D43" s="215" t="s">
        <v>118</v>
      </c>
      <c r="E43" s="215" t="s">
        <v>119</v>
      </c>
      <c r="F43" s="216"/>
      <c r="G43" s="215" t="s">
        <v>120</v>
      </c>
      <c r="H43" s="216"/>
      <c r="I43" s="216"/>
      <c r="J43" s="217"/>
      <c r="K43" s="218"/>
      <c r="L43" s="219"/>
      <c r="M43" s="219"/>
      <c r="N43" s="219"/>
      <c r="O43" s="219"/>
      <c r="P43" s="219"/>
      <c r="Q43" s="219"/>
      <c r="R43" s="219"/>
      <c r="S43" s="219"/>
    </row>
    <row r="44" ht="18.0" customHeight="1">
      <c r="B44" s="130"/>
      <c r="C44" s="220" t="s">
        <v>121</v>
      </c>
      <c r="D44" s="189"/>
      <c r="E44" s="189"/>
      <c r="F44" s="221"/>
      <c r="G44" s="222" t="s">
        <v>122</v>
      </c>
      <c r="H44" s="189"/>
      <c r="I44" s="189"/>
      <c r="J44" s="223"/>
      <c r="K44" s="218"/>
      <c r="L44" s="219"/>
      <c r="M44" s="219"/>
      <c r="N44" s="219"/>
      <c r="O44" s="219"/>
      <c r="P44" s="219"/>
      <c r="Q44" s="219"/>
      <c r="R44" s="219"/>
      <c r="S44" s="219"/>
    </row>
    <row r="45" ht="12.0" customHeight="1">
      <c r="B45" s="130"/>
      <c r="C45" s="224"/>
      <c r="D45" s="225"/>
      <c r="E45" s="225"/>
      <c r="F45" s="226"/>
      <c r="G45" s="226"/>
      <c r="H45" s="226"/>
      <c r="I45" s="226"/>
      <c r="J45" s="227"/>
      <c r="K45" s="218"/>
      <c r="L45" s="219"/>
      <c r="M45" s="219"/>
      <c r="N45" s="219"/>
      <c r="O45" s="219"/>
      <c r="P45" s="219"/>
      <c r="Q45" s="219"/>
      <c r="R45" s="219"/>
      <c r="S45" s="219"/>
    </row>
    <row r="46" ht="12.0" customHeight="1">
      <c r="B46" s="130"/>
      <c r="C46" s="228"/>
      <c r="F46" s="229"/>
      <c r="G46" s="229"/>
      <c r="H46" s="229"/>
      <c r="I46" s="229"/>
      <c r="J46" s="230"/>
      <c r="K46" s="218"/>
      <c r="L46" s="219"/>
      <c r="M46" s="219"/>
      <c r="N46" s="219"/>
      <c r="O46" s="219"/>
      <c r="P46" s="219"/>
      <c r="Q46" s="219"/>
      <c r="R46" s="219"/>
      <c r="S46" s="219"/>
    </row>
    <row r="47" ht="12.0" customHeight="1">
      <c r="B47" s="130"/>
      <c r="C47" s="228"/>
      <c r="D47" s="231"/>
      <c r="E47" s="231"/>
      <c r="F47" s="229"/>
      <c r="G47" s="231"/>
      <c r="H47" s="231"/>
      <c r="I47" s="231"/>
      <c r="J47" s="232"/>
      <c r="K47" s="218"/>
      <c r="L47" s="219"/>
      <c r="M47" s="219"/>
      <c r="N47" s="219"/>
      <c r="O47" s="219"/>
      <c r="P47" s="219"/>
      <c r="Q47" s="219"/>
      <c r="R47" s="219"/>
      <c r="S47" s="219"/>
    </row>
    <row r="48">
      <c r="B48" s="130"/>
      <c r="C48" s="233"/>
      <c r="D48" s="234"/>
      <c r="E48" s="234"/>
      <c r="F48" s="235"/>
      <c r="G48" s="236"/>
      <c r="H48" s="236"/>
      <c r="I48" s="236"/>
      <c r="J48" s="237"/>
      <c r="K48" s="218"/>
      <c r="L48" s="219"/>
      <c r="M48" s="219"/>
      <c r="N48" s="219"/>
      <c r="O48" s="219"/>
      <c r="P48" s="219"/>
      <c r="Q48" s="219"/>
      <c r="R48" s="219"/>
      <c r="S48" s="219"/>
    </row>
    <row r="49">
      <c r="B49" s="1"/>
      <c r="C49" s="238"/>
      <c r="D49" s="239"/>
      <c r="E49" s="239"/>
      <c r="F49" s="239"/>
      <c r="G49" s="239"/>
      <c r="H49" s="239"/>
      <c r="I49" s="239"/>
      <c r="J49" s="239"/>
    </row>
    <row r="50">
      <c r="B50" s="1"/>
      <c r="C50" s="1"/>
      <c r="D50" s="1"/>
      <c r="E50" s="1"/>
      <c r="F50" s="1"/>
      <c r="G50" s="1"/>
      <c r="H50" s="1"/>
      <c r="I50" s="1"/>
      <c r="J50" s="1"/>
    </row>
    <row r="51">
      <c r="B51" s="1"/>
      <c r="C51" s="1"/>
      <c r="D51" s="1"/>
      <c r="E51" s="1"/>
      <c r="F51" s="1"/>
      <c r="G51" s="1"/>
      <c r="H51" s="1"/>
      <c r="I51" s="1"/>
      <c r="J51" s="1"/>
    </row>
    <row r="52">
      <c r="B52" s="1"/>
      <c r="C52" s="1"/>
      <c r="D52" s="1"/>
      <c r="E52" s="1"/>
      <c r="F52" s="1"/>
      <c r="G52" s="1"/>
      <c r="H52" s="1"/>
      <c r="I52" s="1"/>
      <c r="J52" s="1"/>
    </row>
  </sheetData>
  <mergeCells count="45">
    <mergeCell ref="H8:J8"/>
    <mergeCell ref="H9:J9"/>
    <mergeCell ref="C5:J5"/>
    <mergeCell ref="D6:E6"/>
    <mergeCell ref="G6:J6"/>
    <mergeCell ref="D7:E7"/>
    <mergeCell ref="H7:J7"/>
    <mergeCell ref="D8:E8"/>
    <mergeCell ref="D9:E9"/>
    <mergeCell ref="D10:E10"/>
    <mergeCell ref="C11:D11"/>
    <mergeCell ref="E11:F11"/>
    <mergeCell ref="G11:J11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7:F37"/>
    <mergeCell ref="C38:F38"/>
    <mergeCell ref="C39:F39"/>
    <mergeCell ref="H40:I40"/>
    <mergeCell ref="C44:E44"/>
    <mergeCell ref="G44:J44"/>
    <mergeCell ref="C46:E46"/>
    <mergeCell ref="C48:E48"/>
    <mergeCell ref="C30:F30"/>
    <mergeCell ref="C31:F31"/>
    <mergeCell ref="C32:F32"/>
    <mergeCell ref="C33:F33"/>
    <mergeCell ref="C34:F34"/>
    <mergeCell ref="C35:F35"/>
    <mergeCell ref="C36:F36"/>
  </mergeCells>
  <drawing r:id="rId2"/>
  <legacyDrawing r:id="rId3"/>
</worksheet>
</file>